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<sst xmlns="http://schemas.openxmlformats.org/spreadsheetml/2006/main" count="1878" uniqueCount="491">
  <si>
    <t xml:space="preserve">Freie </t>
  </si>
  <si>
    <t xml:space="preserve">Holländer</t>
  </si>
  <si>
    <t xml:space="preserve">HA HE</t>
  </si>
  <si>
    <t xml:space="preserve">EJ</t>
  </si>
  <si>
    <t xml:space="preserve">HE</t>
  </si>
  <si>
    <t xml:space="preserve">E</t>
  </si>
  <si>
    <t xml:space="preserve">J</t>
  </si>
  <si>
    <t xml:space="preserve">HA</t>
  </si>
  <si>
    <t xml:space="preserve">Remis </t>
  </si>
  <si>
    <t xml:space="preserve">17.1.ohne HA</t>
  </si>
  <si>
    <t xml:space="preserve">2.1.</t>
  </si>
  <si>
    <t xml:space="preserve">7.1.</t>
  </si>
  <si>
    <t xml:space="preserve">05.01.</t>
  </si>
  <si>
    <t xml:space="preserve">5.1.</t>
  </si>
  <si>
    <t xml:space="preserve">EJ </t>
  </si>
  <si>
    <t xml:space="preserve">Remis</t>
  </si>
  <si>
    <t xml:space="preserve">4.1.</t>
  </si>
  <si>
    <t xml:space="preserve">3.1.</t>
  </si>
  <si>
    <t xml:space="preserve">Film-Carambolage</t>
  </si>
  <si>
    <t xml:space="preserve">13.01.ohne E</t>
  </si>
  <si>
    <t xml:space="preserve">HE 3</t>
  </si>
  <si>
    <t xml:space="preserve">11.1.</t>
  </si>
  <si>
    <t xml:space="preserve">HE 2,8</t>
  </si>
  <si>
    <t xml:space="preserve">03.01.ohne J</t>
  </si>
  <si>
    <t xml:space="preserve">HE 1,75</t>
  </si>
  <si>
    <t xml:space="preserve">HE 2,7</t>
  </si>
  <si>
    <t xml:space="preserve">HE 3,3</t>
  </si>
  <si>
    <t xml:space="preserve">10.1.</t>
  </si>
  <si>
    <t xml:space="preserve">24.1.ohne HA</t>
  </si>
  <si>
    <t xml:space="preserve">9.1.</t>
  </si>
  <si>
    <t xml:space="preserve">14.1.</t>
  </si>
  <si>
    <t xml:space="preserve">20.1.</t>
  </si>
  <si>
    <t xml:space="preserve">12.1.</t>
  </si>
  <si>
    <t xml:space="preserve">H</t>
  </si>
  <si>
    <t xml:space="preserve">16.1.</t>
  </si>
  <si>
    <t xml:space="preserve">HE 2</t>
  </si>
  <si>
    <t xml:space="preserve">19.1.</t>
  </si>
  <si>
    <t xml:space="preserve">HE 2,25</t>
  </si>
  <si>
    <t xml:space="preserve">17.1.ohne J/E</t>
  </si>
  <si>
    <t xml:space="preserve">HE 2,1</t>
  </si>
  <si>
    <t xml:space="preserve">HE 3B</t>
  </si>
  <si>
    <t xml:space="preserve">16.1.nur E/HE</t>
  </si>
  <si>
    <t xml:space="preserve">E ~2,9</t>
  </si>
  <si>
    <t xml:space="preserve">HE (-3B)</t>
  </si>
  <si>
    <t xml:space="preserve">HE 3,6</t>
  </si>
  <si>
    <t xml:space="preserve">HA 2,0</t>
  </si>
  <si>
    <t xml:space="preserve">31.1.</t>
  </si>
  <si>
    <t xml:space="preserve">16.1.ohne HA</t>
  </si>
  <si>
    <t xml:space="preserve">21.1.</t>
  </si>
  <si>
    <t xml:space="preserve">25.1.</t>
  </si>
  <si>
    <t xml:space="preserve">18.1.</t>
  </si>
  <si>
    <t xml:space="preserve">22.1.</t>
  </si>
  <si>
    <t xml:space="preserve">23.1. ohne J</t>
  </si>
  <si>
    <t xml:space="preserve">HE 2,5</t>
  </si>
  <si>
    <t xml:space="preserve">HA 2,6</t>
  </si>
  <si>
    <t xml:space="preserve">HE (+E)</t>
  </si>
  <si>
    <t xml:space="preserve">E 3,3</t>
  </si>
  <si>
    <t xml:space="preserve">REMIS</t>
  </si>
  <si>
    <t xml:space="preserve">14. 2.</t>
  </si>
  <si>
    <t xml:space="preserve">23.1.</t>
  </si>
  <si>
    <t xml:space="preserve">28.1.</t>
  </si>
  <si>
    <t xml:space="preserve">10.2.</t>
  </si>
  <si>
    <t xml:space="preserve">2.2.</t>
  </si>
  <si>
    <t xml:space="preserve">1.2. </t>
  </si>
  <si>
    <t xml:space="preserve">30.1.</t>
  </si>
  <si>
    <t xml:space="preserve">29.1.</t>
  </si>
  <si>
    <t xml:space="preserve">1.2.ohne J</t>
  </si>
  <si>
    <t xml:space="preserve">E3,2</t>
  </si>
  <si>
    <t xml:space="preserve">7.2.E/HE</t>
  </si>
  <si>
    <t xml:space="preserve">E +2</t>
  </si>
  <si>
    <t xml:space="preserve">HE 2,0</t>
  </si>
  <si>
    <t xml:space="preserve">RE</t>
  </si>
  <si>
    <t xml:space="preserve">HE (2,2)</t>
  </si>
  <si>
    <t xml:space="preserve">1.2.</t>
  </si>
  <si>
    <t xml:space="preserve">21.2.</t>
  </si>
  <si>
    <t xml:space="preserve">11.2.</t>
  </si>
  <si>
    <t xml:space="preserve">3.3.</t>
  </si>
  <si>
    <t xml:space="preserve">16.2.</t>
  </si>
  <si>
    <t xml:space="preserve">13.2.ohne HA</t>
  </si>
  <si>
    <t xml:space="preserve">12.2.</t>
  </si>
  <si>
    <t xml:space="preserve">HE  2,7</t>
  </si>
  <si>
    <t xml:space="preserve">22.2.</t>
  </si>
  <si>
    <t xml:space="preserve">HE1,8</t>
  </si>
  <si>
    <t xml:space="preserve">14.2.</t>
  </si>
  <si>
    <t xml:space="preserve">HE ~2</t>
  </si>
  <si>
    <t xml:space="preserve">13.02 ohne J</t>
  </si>
  <si>
    <t xml:space="preserve">HE 1,4</t>
  </si>
  <si>
    <t xml:space="preserve">HE (-HA)</t>
  </si>
  <si>
    <t xml:space="preserve">HE 3,0</t>
  </si>
  <si>
    <t xml:space="preserve">1.3.</t>
  </si>
  <si>
    <t xml:space="preserve">6.2.</t>
  </si>
  <si>
    <t xml:space="preserve">18.2.</t>
  </si>
  <si>
    <t xml:space="preserve">10.3.</t>
  </si>
  <si>
    <t xml:space="preserve">23.2.</t>
  </si>
  <si>
    <t xml:space="preserve">20.2.</t>
  </si>
  <si>
    <t xml:space="preserve">19.2.</t>
  </si>
  <si>
    <t xml:space="preserve">17.2.</t>
  </si>
  <si>
    <t xml:space="preserve">HE  2,4</t>
  </si>
  <si>
    <t xml:space="preserve">8.3.ohne J</t>
  </si>
  <si>
    <t xml:space="preserve">HE~1,8</t>
  </si>
  <si>
    <t xml:space="preserve">20.02. ohne J</t>
  </si>
  <si>
    <t xml:space="preserve">HE 2,4</t>
  </si>
  <si>
    <t xml:space="preserve">HE 2,6</t>
  </si>
  <si>
    <t xml:space="preserve">HE 4,0</t>
  </si>
  <si>
    <t xml:space="preserve">E 1,9</t>
  </si>
  <si>
    <t xml:space="preserve">7.3.</t>
  </si>
  <si>
    <t xml:space="preserve">26.2.</t>
  </si>
  <si>
    <t xml:space="preserve">17.3.</t>
  </si>
  <si>
    <t xml:space="preserve">2.3.</t>
  </si>
  <si>
    <t xml:space="preserve">29.2.</t>
  </si>
  <si>
    <t xml:space="preserve">27.2.</t>
  </si>
  <si>
    <t xml:space="preserve">25.2.</t>
  </si>
  <si>
    <t xml:space="preserve">16.3.</t>
  </si>
  <si>
    <t xml:space="preserve">HE  2,2</t>
  </si>
  <si>
    <t xml:space="preserve">E (3-B)</t>
  </si>
  <si>
    <t xml:space="preserve">15.3.</t>
  </si>
  <si>
    <t xml:space="preserve">HE 2,3</t>
  </si>
  <si>
    <t xml:space="preserve">06.03. ohne J</t>
  </si>
  <si>
    <t xml:space="preserve">HE2,7</t>
  </si>
  <si>
    <t xml:space="preserve">HA 2</t>
  </si>
  <si>
    <t xml:space="preserve">HE(-HA)</t>
  </si>
  <si>
    <t xml:space="preserve">14.3.</t>
  </si>
  <si>
    <t xml:space="preserve">5.3.</t>
  </si>
  <si>
    <t xml:space="preserve">25.3.</t>
  </si>
  <si>
    <t xml:space="preserve">6.3.</t>
  </si>
  <si>
    <t xml:space="preserve">5.3.ohneHE</t>
  </si>
  <si>
    <t xml:space="preserve">4.3.</t>
  </si>
  <si>
    <t xml:space="preserve">23.3.</t>
  </si>
  <si>
    <t xml:space="preserve">HA 2,2</t>
  </si>
  <si>
    <t xml:space="preserve">HE(3-B)</t>
  </si>
  <si>
    <t xml:space="preserve">22.3.</t>
  </si>
  <si>
    <t xml:space="preserve">HE1,9</t>
  </si>
  <si>
    <t xml:space="preserve">-</t>
  </si>
  <si>
    <t xml:space="preserve">HE (2)</t>
  </si>
  <si>
    <t xml:space="preserve">E 2,2</t>
  </si>
  <si>
    <t xml:space="preserve">26.3.</t>
  </si>
  <si>
    <t xml:space="preserve">11.3.</t>
  </si>
  <si>
    <t xml:space="preserve">31.3.</t>
  </si>
  <si>
    <t xml:space="preserve">21.3.</t>
  </si>
  <si>
    <t xml:space="preserve">13.3.</t>
  </si>
  <si>
    <t xml:space="preserve">12.3.</t>
  </si>
  <si>
    <t xml:space="preserve">6.4.</t>
  </si>
  <si>
    <t xml:space="preserve">E(3-B)</t>
  </si>
  <si>
    <t xml:space="preserve">29.3.ohne E</t>
  </si>
  <si>
    <t xml:space="preserve">HE 1,89</t>
  </si>
  <si>
    <t xml:space="preserve">HE1,84</t>
  </si>
  <si>
    <t xml:space="preserve">Ha 2,1</t>
  </si>
  <si>
    <t xml:space="preserve">E (-HA)2</t>
  </si>
  <si>
    <t xml:space="preserve">4.4.</t>
  </si>
  <si>
    <t xml:space="preserve">18.3.</t>
  </si>
  <si>
    <t xml:space="preserve">14.4.</t>
  </si>
  <si>
    <t xml:space="preserve">24.3.</t>
  </si>
  <si>
    <t xml:space="preserve">28.3.</t>
  </si>
  <si>
    <t xml:space="preserve">20.3.</t>
  </si>
  <si>
    <t xml:space="preserve">19.3.</t>
  </si>
  <si>
    <t xml:space="preserve">28.4.</t>
  </si>
  <si>
    <t xml:space="preserve">HE 3,8</t>
  </si>
  <si>
    <t xml:space="preserve">HE 1,8</t>
  </si>
  <si>
    <t xml:space="preserve">HE 1,9</t>
  </si>
  <si>
    <t xml:space="preserve">HE(-E)</t>
  </si>
  <si>
    <t xml:space="preserve">10.4.</t>
  </si>
  <si>
    <t xml:space="preserve">19.03.</t>
  </si>
  <si>
    <t xml:space="preserve">21.4.</t>
  </si>
  <si>
    <t xml:space="preserve">30.3.</t>
  </si>
  <si>
    <t xml:space="preserve">27.3.</t>
  </si>
  <si>
    <t xml:space="preserve">5.5.</t>
  </si>
  <si>
    <t xml:space="preserve">HE &lt;2</t>
  </si>
  <si>
    <t xml:space="preserve">12.4.</t>
  </si>
  <si>
    <t xml:space="preserve">18.4.</t>
  </si>
  <si>
    <t xml:space="preserve"> E 2,8</t>
  </si>
  <si>
    <t xml:space="preserve">HE(2,3</t>
  </si>
  <si>
    <t xml:space="preserve">8.4.</t>
  </si>
  <si>
    <t xml:space="preserve">29.4.</t>
  </si>
  <si>
    <t xml:space="preserve">11.4.</t>
  </si>
  <si>
    <t xml:space="preserve">2.4.</t>
  </si>
  <si>
    <t xml:space="preserve">1.4.ohne HE</t>
  </si>
  <si>
    <t xml:space="preserve">11.5.</t>
  </si>
  <si>
    <t xml:space="preserve">E2,9</t>
  </si>
  <si>
    <t xml:space="preserve">26.4.nur E</t>
  </si>
  <si>
    <t xml:space="preserve">25.4.</t>
  </si>
  <si>
    <t xml:space="preserve">HA 2,12</t>
  </si>
  <si>
    <t xml:space="preserve">HA  2</t>
  </si>
  <si>
    <t xml:space="preserve">9.4.</t>
  </si>
  <si>
    <t xml:space="preserve">15.4.</t>
  </si>
  <si>
    <t xml:space="preserve">12.5.</t>
  </si>
  <si>
    <t xml:space="preserve">13.4.</t>
  </si>
  <si>
    <t xml:space="preserve">HE 3,7</t>
  </si>
  <si>
    <t xml:space="preserve">18.5. ohne J</t>
  </si>
  <si>
    <t xml:space="preserve">HA (3-B)</t>
  </si>
  <si>
    <t xml:space="preserve">3.5.</t>
  </si>
  <si>
    <t xml:space="preserve">E 2,8</t>
  </si>
  <si>
    <t xml:space="preserve">2.5.</t>
  </si>
  <si>
    <t xml:space="preserve">HE 2,9</t>
  </si>
  <si>
    <t xml:space="preserve">HE 1,94</t>
  </si>
  <si>
    <t xml:space="preserve">.</t>
  </si>
  <si>
    <t xml:space="preserve">HA2,3</t>
  </si>
  <si>
    <t xml:space="preserve">E (2)</t>
  </si>
  <si>
    <t xml:space="preserve">HE (-E)</t>
  </si>
  <si>
    <t xml:space="preserve">9.5.</t>
  </si>
  <si>
    <t xml:space="preserve">16.4.</t>
  </si>
  <si>
    <t xml:space="preserve">23.4.</t>
  </si>
  <si>
    <t xml:space="preserve">19.5.</t>
  </si>
  <si>
    <t xml:space="preserve">27.4.ohne HA</t>
  </si>
  <si>
    <t xml:space="preserve">17.4.</t>
  </si>
  <si>
    <t xml:space="preserve">1.6.</t>
  </si>
  <si>
    <t xml:space="preserve">10.5.</t>
  </si>
  <si>
    <t xml:space="preserve">HE 1,7</t>
  </si>
  <si>
    <t xml:space="preserve">remis E/HE</t>
  </si>
  <si>
    <t xml:space="preserve">HE2,3</t>
  </si>
  <si>
    <t xml:space="preserve">E(2,2)</t>
  </si>
  <si>
    <t xml:space="preserve">E (-HA)</t>
  </si>
  <si>
    <t xml:space="preserve">16.5.</t>
  </si>
  <si>
    <t xml:space="preserve">24.4.</t>
  </si>
  <si>
    <t xml:space="preserve">6.5.</t>
  </si>
  <si>
    <t xml:space="preserve">26.5.</t>
  </si>
  <si>
    <t xml:space="preserve">4.5.</t>
  </si>
  <si>
    <t xml:space="preserve">23.4.ohne HA</t>
  </si>
  <si>
    <t xml:space="preserve">22.4.</t>
  </si>
  <si>
    <t xml:space="preserve">8.6.</t>
  </si>
  <si>
    <t xml:space="preserve">17.5.ohne E</t>
  </si>
  <si>
    <t xml:space="preserve">HE~2</t>
  </si>
  <si>
    <t xml:space="preserve">E 2,0</t>
  </si>
  <si>
    <t xml:space="preserve">HA1,7</t>
  </si>
  <si>
    <t xml:space="preserve">HE 4,3</t>
  </si>
  <si>
    <t xml:space="preserve">26.4.</t>
  </si>
  <si>
    <t xml:space="preserve">23.5.</t>
  </si>
  <si>
    <t xml:space="preserve">30.4.</t>
  </si>
  <si>
    <t xml:space="preserve">13.5.</t>
  </si>
  <si>
    <t xml:space="preserve">2.6.</t>
  </si>
  <si>
    <t xml:space="preserve">2.5.ohne HA</t>
  </si>
  <si>
    <t xml:space="preserve">30.4.ohne HA</t>
  </si>
  <si>
    <t xml:space="preserve">15.6.ohne E</t>
  </si>
  <si>
    <t xml:space="preserve">24.5.</t>
  </si>
  <si>
    <t xml:space="preserve">6.6.</t>
  </si>
  <si>
    <t xml:space="preserve">HE 2,59</t>
  </si>
  <si>
    <t xml:space="preserve">HE 2,18</t>
  </si>
  <si>
    <t xml:space="preserve">HA1,9</t>
  </si>
  <si>
    <t xml:space="preserve">E </t>
  </si>
  <si>
    <t xml:space="preserve">31.5.</t>
  </si>
  <si>
    <t xml:space="preserve">7.5.</t>
  </si>
  <si>
    <t xml:space="preserve">20.5.</t>
  </si>
  <si>
    <t xml:space="preserve">16.6.</t>
  </si>
  <si>
    <t xml:space="preserve">16.5. ohneHA</t>
  </si>
  <si>
    <t xml:space="preserve">8.5.</t>
  </si>
  <si>
    <t xml:space="preserve">HE 3,2</t>
  </si>
  <si>
    <t xml:space="preserve">29.6.</t>
  </si>
  <si>
    <t xml:space="preserve">7.6.ohne Joe</t>
  </si>
  <si>
    <t xml:space="preserve">20.6.</t>
  </si>
  <si>
    <t xml:space="preserve">HE 2.9</t>
  </si>
  <si>
    <t xml:space="preserve">HA 2,1</t>
  </si>
  <si>
    <t xml:space="preserve">HE (2,1)</t>
  </si>
  <si>
    <t xml:space="preserve">HE(2,9</t>
  </si>
  <si>
    <t xml:space="preserve">15.5.</t>
  </si>
  <si>
    <t xml:space="preserve">27.5.</t>
  </si>
  <si>
    <t xml:space="preserve">23.6.</t>
  </si>
  <si>
    <t xml:space="preserve">25.5.</t>
  </si>
  <si>
    <t xml:space="preserve">EJ disaster </t>
  </si>
  <si>
    <t xml:space="preserve">14.5.</t>
  </si>
  <si>
    <t xml:space="preserve">13.5.ohne HA</t>
  </si>
  <si>
    <t xml:space="preserve">6.7.</t>
  </si>
  <si>
    <t xml:space="preserve">14.6.</t>
  </si>
  <si>
    <t xml:space="preserve">E 2,3</t>
  </si>
  <si>
    <t xml:space="preserve">27.6.</t>
  </si>
  <si>
    <t xml:space="preserve">17.5.</t>
  </si>
  <si>
    <t xml:space="preserve">13.6.ohne HA</t>
  </si>
  <si>
    <t xml:space="preserve">10.6.</t>
  </si>
  <si>
    <t xml:space="preserve">B/HE</t>
  </si>
  <si>
    <t xml:space="preserve">30.6.</t>
  </si>
  <si>
    <t xml:space="preserve">1.6.ohne HA</t>
  </si>
  <si>
    <t xml:space="preserve">29.5.</t>
  </si>
  <si>
    <t xml:space="preserve">22.5.</t>
  </si>
  <si>
    <t xml:space="preserve">21.5.</t>
  </si>
  <si>
    <t xml:space="preserve">HE 3,9</t>
  </si>
  <si>
    <t xml:space="preserve">13.7.HA/HE</t>
  </si>
  <si>
    <t xml:space="preserve">HE 1,5</t>
  </si>
  <si>
    <t xml:space="preserve">21.6.</t>
  </si>
  <si>
    <t xml:space="preserve">E(-HA)</t>
  </si>
  <si>
    <t xml:space="preserve">HE4,5</t>
  </si>
  <si>
    <t xml:space="preserve">11.7.</t>
  </si>
  <si>
    <t xml:space="preserve">17.6.</t>
  </si>
  <si>
    <t xml:space="preserve">25.8.</t>
  </si>
  <si>
    <t xml:space="preserve">8.6.ohne HA</t>
  </si>
  <si>
    <t xml:space="preserve">4.6.</t>
  </si>
  <si>
    <t xml:space="preserve">3.6.</t>
  </si>
  <si>
    <t xml:space="preserve">27.7.</t>
  </si>
  <si>
    <t xml:space="preserve">HE 1,6</t>
  </si>
  <si>
    <t xml:space="preserve">28.6.</t>
  </si>
  <si>
    <t xml:space="preserve">HA2(-E)</t>
  </si>
  <si>
    <t xml:space="preserve">HE 2,2</t>
  </si>
  <si>
    <t xml:space="preserve">24.7.</t>
  </si>
  <si>
    <t xml:space="preserve">25.6.</t>
  </si>
  <si>
    <t xml:space="preserve">1.9.</t>
  </si>
  <si>
    <t xml:space="preserve">15.6.</t>
  </si>
  <si>
    <t xml:space="preserve">12.6.ohne J</t>
  </si>
  <si>
    <t xml:space="preserve">5.6.</t>
  </si>
  <si>
    <t xml:space="preserve">12.6.</t>
  </si>
  <si>
    <t xml:space="preserve">7.9.</t>
  </si>
  <si>
    <t xml:space="preserve">5.7.ohne J</t>
  </si>
  <si>
    <t xml:space="preserve">05.09.ohne E</t>
  </si>
  <si>
    <t xml:space="preserve">HA </t>
  </si>
  <si>
    <t xml:space="preserve">16.8.</t>
  </si>
  <si>
    <t xml:space="preserve">11.6.</t>
  </si>
  <si>
    <t xml:space="preserve">1.7.</t>
  </si>
  <si>
    <t xml:space="preserve">8.9.</t>
  </si>
  <si>
    <t xml:space="preserve">22.6.</t>
  </si>
  <si>
    <t xml:space="preserve">18.6.</t>
  </si>
  <si>
    <t xml:space="preserve">12.10.</t>
  </si>
  <si>
    <t xml:space="preserve">HA 1,9</t>
  </si>
  <si>
    <t xml:space="preserve">13.6.</t>
  </si>
  <si>
    <t xml:space="preserve">21.8.</t>
  </si>
  <si>
    <t xml:space="preserve">22.7. ohne HA</t>
  </si>
  <si>
    <t xml:space="preserve">  3HE</t>
  </si>
  <si>
    <t xml:space="preserve">14.9.</t>
  </si>
  <si>
    <t xml:space="preserve">26.6.</t>
  </si>
  <si>
    <t xml:space="preserve">3.7.</t>
  </si>
  <si>
    <t xml:space="preserve">25.10.ohne E</t>
  </si>
  <si>
    <t xml:space="preserve">HE 3-B</t>
  </si>
  <si>
    <t xml:space="preserve">13.9.</t>
  </si>
  <si>
    <t xml:space="preserve">HA 2,7</t>
  </si>
  <si>
    <t xml:space="preserve">5.9.</t>
  </si>
  <si>
    <t xml:space="preserve">30.7. ohne HA</t>
  </si>
  <si>
    <t xml:space="preserve">3J</t>
  </si>
  <si>
    <t xml:space="preserve">22.9.</t>
  </si>
  <si>
    <t xml:space="preserve">27.7.ohne HA</t>
  </si>
  <si>
    <t xml:space="preserve">18.7.</t>
  </si>
  <si>
    <t xml:space="preserve">17.7.</t>
  </si>
  <si>
    <t xml:space="preserve">8.7.</t>
  </si>
  <si>
    <t xml:space="preserve">2.11.</t>
  </si>
  <si>
    <t xml:space="preserve">4.10.ohne E</t>
  </si>
  <si>
    <t xml:space="preserve">HE2,1</t>
  </si>
  <si>
    <t xml:space="preserve">04.09.HE/HA</t>
  </si>
  <si>
    <t xml:space="preserve">E/HE</t>
  </si>
  <si>
    <t xml:space="preserve">11.9.</t>
  </si>
  <si>
    <t xml:space="preserve">2.9.</t>
  </si>
  <si>
    <t xml:space="preserve">29.9.</t>
  </si>
  <si>
    <t xml:space="preserve">   24.8.ohne HA</t>
  </si>
  <si>
    <t xml:space="preserve">25.7.</t>
  </si>
  <si>
    <t xml:space="preserve">9.7.</t>
  </si>
  <si>
    <t xml:space="preserve">Endspiel FBWM</t>
  </si>
  <si>
    <t xml:space="preserve">15.7.</t>
  </si>
  <si>
    <t xml:space="preserve">9.11.</t>
  </si>
  <si>
    <t xml:space="preserve">HE 3,5</t>
  </si>
  <si>
    <t xml:space="preserve">11.10.</t>
  </si>
  <si>
    <t xml:space="preserve">E 2,1</t>
  </si>
  <si>
    <t xml:space="preserve">1010.</t>
  </si>
  <si>
    <t xml:space="preserve">15.8.</t>
  </si>
  <si>
    <t xml:space="preserve">20.9.</t>
  </si>
  <si>
    <t xml:space="preserve">30.7.</t>
  </si>
  <si>
    <t xml:space="preserve">9.9.</t>
  </si>
  <si>
    <t xml:space="preserve">13.10.</t>
  </si>
  <si>
    <t xml:space="preserve">  31..8.ohne HA</t>
  </si>
  <si>
    <t xml:space="preserve">14.8.</t>
  </si>
  <si>
    <t xml:space="preserve">16.7.</t>
  </si>
  <si>
    <t xml:space="preserve">22.7.</t>
  </si>
  <si>
    <t xml:space="preserve">16.11.</t>
  </si>
  <si>
    <t xml:space="preserve">18.10.</t>
  </si>
  <si>
    <t xml:space="preserve">E 2,4</t>
  </si>
  <si>
    <t xml:space="preserve">17.10. ohne E</t>
  </si>
  <si>
    <t xml:space="preserve">18.09+J</t>
  </si>
  <si>
    <t xml:space="preserve">22.8.</t>
  </si>
  <si>
    <t xml:space="preserve">26.9.</t>
  </si>
  <si>
    <t xml:space="preserve">3.9.</t>
  </si>
  <si>
    <t xml:space="preserve">17.9.</t>
  </si>
  <si>
    <t xml:space="preserve">28.10.</t>
  </si>
  <si>
    <t xml:space="preserve">7.9. ohne HAu E</t>
  </si>
  <si>
    <t xml:space="preserve">12.9.ohne HE u. J</t>
  </si>
  <si>
    <t xml:space="preserve">4.9.</t>
  </si>
  <si>
    <t xml:space="preserve">23.7.</t>
  </si>
  <si>
    <t xml:space="preserve">27.8.ohne E</t>
  </si>
  <si>
    <t xml:space="preserve">23.11.ohne E</t>
  </si>
  <si>
    <t xml:space="preserve">HE (3-B)</t>
  </si>
  <si>
    <t xml:space="preserve">25.10.</t>
  </si>
  <si>
    <t xml:space="preserve">30.10. ohne E</t>
  </si>
  <si>
    <t xml:space="preserve">HA (3B)</t>
  </si>
  <si>
    <t xml:space="preserve">29.8.</t>
  </si>
  <si>
    <t xml:space="preserve">4.10.</t>
  </si>
  <si>
    <t xml:space="preserve">10.9.</t>
  </si>
  <si>
    <t xml:space="preserve">24.9. ohne HA</t>
  </si>
  <si>
    <t xml:space="preserve">4.11.</t>
  </si>
  <si>
    <t xml:space="preserve">14.9.ohne HA</t>
  </si>
  <si>
    <t xml:space="preserve">19.9.ohne HA</t>
  </si>
  <si>
    <t xml:space="preserve">13.8.</t>
  </si>
  <si>
    <t xml:space="preserve">7.12.</t>
  </si>
  <si>
    <t xml:space="preserve">8.10.</t>
  </si>
  <si>
    <t xml:space="preserve">HA 1,94 </t>
  </si>
  <si>
    <t xml:space="preserve">10.10.</t>
  </si>
  <si>
    <t xml:space="preserve">18.9.</t>
  </si>
  <si>
    <t xml:space="preserve">30.9.</t>
  </si>
  <si>
    <t xml:space="preserve">10.11.</t>
  </si>
  <si>
    <t xml:space="preserve">21.9.ohne HA</t>
  </si>
  <si>
    <t xml:space="preserve">25.9.</t>
  </si>
  <si>
    <t xml:space="preserve">23.8.</t>
  </si>
  <si>
    <t xml:space="preserve">14.12.ohne E</t>
  </si>
  <si>
    <t xml:space="preserve">HE2,4</t>
  </si>
  <si>
    <t xml:space="preserve">HE?</t>
  </si>
  <si>
    <t xml:space="preserve">15.11.</t>
  </si>
  <si>
    <t xml:space="preserve">E(3B)</t>
  </si>
  <si>
    <t xml:space="preserve">HE3,1</t>
  </si>
  <si>
    <t xml:space="preserve">HE3,9(-HA)</t>
  </si>
  <si>
    <t xml:space="preserve">21,8.24</t>
  </si>
  <si>
    <t xml:space="preserve">13.9.ohne HA</t>
  </si>
  <si>
    <t xml:space="preserve">17.10.</t>
  </si>
  <si>
    <t xml:space="preserve">24.9.</t>
  </si>
  <si>
    <t xml:space="preserve">17.11.</t>
  </si>
  <si>
    <t xml:space="preserve">28.9.ohne HA</t>
  </si>
  <si>
    <t xml:space="preserve">3.10.</t>
  </si>
  <si>
    <t xml:space="preserve">2.10.</t>
  </si>
  <si>
    <t xml:space="preserve">16.9.</t>
  </si>
  <si>
    <t xml:space="preserve">21.12.</t>
  </si>
  <si>
    <t xml:space="preserve">22.11.</t>
  </si>
  <si>
    <t xml:space="preserve">24.10.</t>
  </si>
  <si>
    <t xml:space="preserve">1.10.</t>
  </si>
  <si>
    <t xml:space="preserve">14.10.</t>
  </si>
  <si>
    <t xml:space="preserve">24.11.</t>
  </si>
  <si>
    <t xml:space="preserve">5.10.</t>
  </si>
  <si>
    <t xml:space="preserve">10.10.ohne HA</t>
  </si>
  <si>
    <t xml:space="preserve">7.10.ohne E</t>
  </si>
  <si>
    <t xml:space="preserve">HE 3,75</t>
  </si>
  <si>
    <t xml:space="preserve">29.11.</t>
  </si>
  <si>
    <t xml:space="preserve">27.9.</t>
  </si>
  <si>
    <t xml:space="preserve">31.10.</t>
  </si>
  <si>
    <t xml:space="preserve">21.10.</t>
  </si>
  <si>
    <t xml:space="preserve">1.12.(ABAKUS)</t>
  </si>
  <si>
    <t xml:space="preserve">16.10.</t>
  </si>
  <si>
    <t xml:space="preserve">16.10.ohne HE</t>
  </si>
  <si>
    <t xml:space="preserve">6.12.</t>
  </si>
  <si>
    <t xml:space="preserve">HE3 ohne HA</t>
  </si>
  <si>
    <t xml:space="preserve">05.12. HA/HE</t>
  </si>
  <si>
    <t xml:space="preserve">HE 2,1 (-E)</t>
  </si>
  <si>
    <t xml:space="preserve">14.12.</t>
  </si>
  <si>
    <t xml:space="preserve">19.10.</t>
  </si>
  <si>
    <t xml:space="preserve">23.10.</t>
  </si>
  <si>
    <t xml:space="preserve">15.10.</t>
  </si>
  <si>
    <t xml:space="preserve">27.10.</t>
  </si>
  <si>
    <t xml:space="preserve">13.12.</t>
  </si>
  <si>
    <t xml:space="preserve">12.12 HA/HE</t>
  </si>
  <si>
    <t xml:space="preserve">HE (2,5)</t>
  </si>
  <si>
    <t xml:space="preserve">11. 10.</t>
  </si>
  <si>
    <t xml:space="preserve">21.11. TUCH NEU</t>
  </si>
  <si>
    <t xml:space="preserve">22.10.</t>
  </si>
  <si>
    <t xml:space="preserve">30.10.</t>
  </si>
  <si>
    <t xml:space="preserve">11.11.</t>
  </si>
  <si>
    <t xml:space="preserve">20.12.</t>
  </si>
  <si>
    <t xml:space="preserve">19.12.HA HE</t>
  </si>
  <si>
    <t xml:space="preserve">8.11</t>
  </si>
  <si>
    <t xml:space="preserve">18.11.</t>
  </si>
  <si>
    <t xml:space="preserve">28.11.</t>
  </si>
  <si>
    <t xml:space="preserve">29.10.</t>
  </si>
  <si>
    <t xml:space="preserve">29.12.</t>
  </si>
  <si>
    <t xml:space="preserve">07.11.ohne E</t>
  </si>
  <si>
    <t xml:space="preserve">6.11.</t>
  </si>
  <si>
    <t xml:space="preserve">E 2,5</t>
  </si>
  <si>
    <t xml:space="preserve">HE (2,7)</t>
  </si>
  <si>
    <t xml:space="preserve">5.11.</t>
  </si>
  <si>
    <t xml:space="preserve">remis</t>
  </si>
  <si>
    <t xml:space="preserve">14.11.ohne E</t>
  </si>
  <si>
    <t xml:space="preserve">6.11. Neuordnung</t>
  </si>
  <si>
    <t xml:space="preserve">H 2,5</t>
  </si>
  <si>
    <t xml:space="preserve">E1,75</t>
  </si>
  <si>
    <t xml:space="preserve">1.11.</t>
  </si>
  <si>
    <t xml:space="preserve">11.12.</t>
  </si>
  <si>
    <t xml:space="preserve">12.11.</t>
  </si>
  <si>
    <t xml:space="preserve">25.11.</t>
  </si>
  <si>
    <t xml:space="preserve">21.11.</t>
  </si>
  <si>
    <t xml:space="preserve">27.11.</t>
  </si>
  <si>
    <t xml:space="preserve">2.12.ohne E</t>
  </si>
  <si>
    <t xml:space="preserve">8.11.</t>
  </si>
  <si>
    <t xml:space="preserve">2.12.</t>
  </si>
  <si>
    <t xml:space="preserve">23.11.</t>
  </si>
  <si>
    <t xml:space="preserve">4.12.</t>
  </si>
  <si>
    <t xml:space="preserve">19.11.</t>
  </si>
  <si>
    <t xml:space="preserve">   16.12.ohne E</t>
  </si>
  <si>
    <t xml:space="preserve">3.12.</t>
  </si>
  <si>
    <t xml:space="preserve">9.12.</t>
  </si>
  <si>
    <t xml:space="preserve">30.11.</t>
  </si>
  <si>
    <t xml:space="preserve">5.12.ohne HA</t>
  </si>
  <si>
    <t xml:space="preserve">26.11.</t>
  </si>
  <si>
    <t xml:space="preserve">HE( -HA)</t>
  </si>
  <si>
    <t xml:space="preserve">22.11. ohne HA</t>
  </si>
  <si>
    <t xml:space="preserve">10.12.</t>
  </si>
  <si>
    <t xml:space="preserve">16.12.</t>
  </si>
  <si>
    <t xml:space="preserve">18.12.</t>
  </si>
  <si>
    <t xml:space="preserve">13.11</t>
  </si>
  <si>
    <t xml:space="preserve">REMIS E/HE</t>
  </si>
  <si>
    <t xml:space="preserve">17.12.</t>
  </si>
  <si>
    <t xml:space="preserve">19.12.</t>
  </si>
  <si>
    <t xml:space="preserve">E (S :4,0)-bravo!</t>
  </si>
  <si>
    <t xml:space="preserve">28.12.</t>
  </si>
  <si>
    <t xml:space="preserve">27.12.</t>
  </si>
  <si>
    <t xml:space="preserve">HA 2,5</t>
  </si>
  <si>
    <t xml:space="preserve"> HE 2,5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</si>
</sst>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dd/mm/yy;@"/>
    <numFmt numFmtId="168" formatCode="dd/mm/yy"/>
    <numFmt numFmtId="169" formatCode="dd/mmm"/>
    <numFmt numFmtId="170" formatCode="d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4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F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8" topLeftCell="AL43" activePane="bottomRight" state="frozen"/>
      <selection pane="topLeft" activeCell="A1" activeCellId="0" sqref="A1"/>
      <selection pane="topRight" activeCell="AL1" activeCellId="0" sqref="AL1"/>
      <selection pane="bottomLeft" activeCell="A43" activeCellId="0" sqref="A43"/>
      <selection pane="bottomRight" activeCell="AR62" activeCellId="0" sqref="AR62"/>
    </sheetView>
  </sheetViews>
  <sheetFormatPr defaultColWidth="10.597656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1" width="14.15"/>
    <col collapsed="false" customWidth="true" hidden="false" outlineLevel="0" max="3" min="3" style="1" width="6.42"/>
    <col collapsed="false" customWidth="true" hidden="false" outlineLevel="0" max="4" min="4" style="1" width="9.71"/>
    <col collapsed="false" customWidth="true" hidden="false" outlineLevel="0" max="5" min="5" style="1" width="15.42"/>
    <col collapsed="false" customWidth="true" hidden="false" outlineLevel="0" max="6" min="6" style="1" width="6.28"/>
    <col collapsed="false" customWidth="true" hidden="false" outlineLevel="0" max="7" min="7" style="1" width="9.71"/>
    <col collapsed="false" customWidth="true" hidden="false" outlineLevel="0" max="8" min="8" style="1" width="12.71"/>
    <col collapsed="false" customWidth="true" hidden="false" outlineLevel="0" max="9" min="9" style="1" width="6.28"/>
    <col collapsed="false" customWidth="true" hidden="false" outlineLevel="0" max="10" min="10" style="1" width="9.71"/>
    <col collapsed="false" customWidth="true" hidden="false" outlineLevel="0" max="11" min="11" style="1" width="13.14"/>
    <col collapsed="false" customWidth="true" hidden="false" outlineLevel="0" max="12" min="12" style="1" width="6.28"/>
    <col collapsed="false" customWidth="true" hidden="false" outlineLevel="0" max="13" min="13" style="1" width="9.71"/>
    <col collapsed="false" customWidth="true" hidden="false" outlineLevel="0" max="14" min="14" style="1" width="13.7"/>
    <col collapsed="false" customWidth="true" hidden="false" outlineLevel="0" max="15" min="15" style="1" width="6.42"/>
    <col collapsed="false" customWidth="true" hidden="false" outlineLevel="0" max="16" min="16" style="1" width="9.71"/>
    <col collapsed="false" customWidth="true" hidden="false" outlineLevel="0" max="17" min="17" style="1" width="14.69"/>
    <col collapsed="false" customWidth="true" hidden="false" outlineLevel="0" max="18" min="18" style="1" width="6.28"/>
    <col collapsed="false" customWidth="false" hidden="false" outlineLevel="0" max="19" min="19" style="1" width="10.58"/>
    <col collapsed="false" customWidth="true" hidden="false" outlineLevel="0" max="20" min="20" style="1" width="15.71"/>
    <col collapsed="false" customWidth="true" hidden="false" outlineLevel="0" max="21" min="21" style="1" width="6.28"/>
    <col collapsed="false" customWidth="true" hidden="false" outlineLevel="0" max="22" min="22" style="1" width="9.71"/>
    <col collapsed="false" customWidth="true" hidden="false" outlineLevel="0" max="23" min="23" style="1" width="13.43"/>
    <col collapsed="false" customWidth="true" hidden="false" outlineLevel="0" max="24" min="24" style="1" width="6.42"/>
    <col collapsed="false" customWidth="true" hidden="false" outlineLevel="0" max="25" min="25" style="1" width="9.71"/>
    <col collapsed="false" customWidth="true" hidden="false" outlineLevel="0" max="26" min="26" style="1" width="16.87"/>
    <col collapsed="false" customWidth="true" hidden="false" outlineLevel="0" max="27" min="27" style="1" width="14.86"/>
    <col collapsed="false" customWidth="true" hidden="false" outlineLevel="0" max="28" min="28" style="1" width="14.69"/>
    <col collapsed="false" customWidth="true" hidden="false" outlineLevel="0" max="29" min="29" style="1" width="13.43"/>
    <col collapsed="false" customWidth="true" hidden="false" outlineLevel="0" max="30" min="30" style="1" width="7.29"/>
    <col collapsed="false" customWidth="true" hidden="false" outlineLevel="0" max="31" min="31" style="1" width="17.29"/>
    <col collapsed="false" customWidth="true" hidden="false" outlineLevel="0" max="32" min="32" style="1" width="12.14"/>
    <col collapsed="false" customWidth="true" hidden="false" outlineLevel="0" max="33" min="33" style="1" width="6.71"/>
    <col collapsed="false" customWidth="true" hidden="false" outlineLevel="0" max="34" min="34" style="1" width="9.71"/>
    <col collapsed="false" customWidth="true" hidden="false" outlineLevel="0" max="35" min="35" style="1" width="12.14"/>
    <col collapsed="false" customWidth="true" hidden="false" outlineLevel="0" max="36" min="36" style="1" width="12.29"/>
    <col collapsed="false" customWidth="true" hidden="false" outlineLevel="0" max="37" min="37" style="1" width="9.71"/>
    <col collapsed="false" customWidth="true" hidden="false" outlineLevel="0" max="38" min="38" style="1" width="12.71"/>
    <col collapsed="false" customWidth="true" hidden="false" outlineLevel="0" max="39" min="39" style="1" width="8"/>
    <col collapsed="false" customWidth="true" hidden="false" outlineLevel="0" max="40" min="40" style="1" width="9.71"/>
    <col collapsed="false" customWidth="true" hidden="false" outlineLevel="0" max="41" min="41" style="1" width="12.71"/>
    <col collapsed="false" customWidth="false" hidden="false" outlineLevel="0" max="42" min="42" style="1" width="10.58"/>
    <col collapsed="false" customWidth="true" hidden="false" outlineLevel="0" max="43" min="43" style="1" width="9.71"/>
    <col collapsed="false" customWidth="true" hidden="false" outlineLevel="0" max="44" min="44" style="1" width="12.71"/>
    <col collapsed="false" customWidth="true" hidden="false" outlineLevel="0" max="45" min="45" style="1" width="6.42"/>
    <col collapsed="false" customWidth="true" hidden="false" outlineLevel="0" max="46" min="46" style="1" width="9.71"/>
    <col collapsed="false" customWidth="false" hidden="false" outlineLevel="0" max="49" min="47" style="1" width="10.58"/>
    <col collapsed="false" customWidth="true" hidden="false" outlineLevel="0" max="50" min="50" style="1" width="12.22"/>
    <col collapsed="false" customWidth="false" hidden="false" outlineLevel="0" max="251" min="51" style="1" width="10.58"/>
    <col collapsed="false" customWidth="true" hidden="false" outlineLevel="0" max="252" min="252" style="1" width="15.42"/>
    <col collapsed="false" customWidth="true" hidden="false" outlineLevel="0" max="253" min="253" style="1" width="14.69"/>
    <col collapsed="false" customWidth="true" hidden="false" outlineLevel="0" max="254" min="254" style="1" width="15.42"/>
    <col collapsed="false" customWidth="true" hidden="false" outlineLevel="0" max="255" min="255" style="1" width="13.86"/>
    <col collapsed="false" customWidth="false" hidden="false" outlineLevel="0" max="507" min="256" style="1" width="10.58"/>
    <col collapsed="false" customWidth="true" hidden="false" outlineLevel="0" max="508" min="508" style="1" width="15.42"/>
    <col collapsed="false" customWidth="true" hidden="false" outlineLevel="0" max="509" min="509" style="1" width="14.69"/>
    <col collapsed="false" customWidth="true" hidden="false" outlineLevel="0" max="510" min="510" style="1" width="15.42"/>
    <col collapsed="false" customWidth="true" hidden="false" outlineLevel="0" max="511" min="511" style="1" width="13.86"/>
    <col collapsed="false" customWidth="false" hidden="false" outlineLevel="0" max="763" min="512" style="1" width="10.58"/>
    <col collapsed="false" customWidth="true" hidden="false" outlineLevel="0" max="764" min="764" style="1" width="15.42"/>
    <col collapsed="false" customWidth="true" hidden="false" outlineLevel="0" max="765" min="765" style="1" width="14.69"/>
    <col collapsed="false" customWidth="true" hidden="false" outlineLevel="0" max="766" min="766" style="1" width="15.42"/>
    <col collapsed="false" customWidth="true" hidden="false" outlineLevel="0" max="767" min="767" style="1" width="13.86"/>
    <col collapsed="false" customWidth="false" hidden="false" outlineLevel="0" max="1019" min="768" style="1" width="10.58"/>
    <col collapsed="false" customWidth="true" hidden="false" outlineLevel="0" max="1020" min="1020" style="1" width="15.42"/>
    <col collapsed="false" customWidth="true" hidden="false" outlineLevel="0" max="1021" min="1021" style="1" width="14.69"/>
    <col collapsed="false" customWidth="true" hidden="false" outlineLevel="0" max="1022" min="1022" style="1" width="15.42"/>
    <col collapsed="false" customWidth="true" hidden="false" outlineLevel="0" max="1023" min="1023" style="1" width="13.86"/>
    <col collapsed="false" customWidth="false" hidden="false" outlineLevel="0" max="1024" min="1024" style="1" width="10.58"/>
  </cols>
  <sheetData>
    <row r="1" s="7" customFormat="true" ht="13.8" hidden="false" customHeight="false" outlineLevel="0" collapsed="false">
      <c r="A1" s="2"/>
      <c r="B1" s="3" t="n">
        <v>2006</v>
      </c>
      <c r="C1" s="2" t="s">
        <v>0</v>
      </c>
      <c r="D1" s="4" t="s">
        <v>1</v>
      </c>
      <c r="E1" s="3" t="n">
        <v>2007</v>
      </c>
      <c r="F1" s="2" t="s">
        <v>0</v>
      </c>
      <c r="G1" s="4" t="s">
        <v>1</v>
      </c>
      <c r="H1" s="3" t="n">
        <v>2008</v>
      </c>
      <c r="I1" s="2" t="s">
        <v>0</v>
      </c>
      <c r="J1" s="4" t="s">
        <v>1</v>
      </c>
      <c r="K1" s="3" t="n">
        <v>2009</v>
      </c>
      <c r="L1" s="2" t="s">
        <v>0</v>
      </c>
      <c r="M1" s="4" t="s">
        <v>1</v>
      </c>
      <c r="N1" s="3" t="n">
        <v>2010</v>
      </c>
      <c r="O1" s="2" t="s">
        <v>0</v>
      </c>
      <c r="P1" s="4" t="s">
        <v>1</v>
      </c>
      <c r="Q1" s="3" t="n">
        <v>2011</v>
      </c>
      <c r="R1" s="2" t="s">
        <v>0</v>
      </c>
      <c r="S1" s="4" t="s">
        <v>1</v>
      </c>
      <c r="T1" s="3" t="n">
        <v>2012</v>
      </c>
      <c r="U1" s="2" t="s">
        <v>0</v>
      </c>
      <c r="V1" s="4" t="s">
        <v>1</v>
      </c>
      <c r="W1" s="3" t="n">
        <v>2013</v>
      </c>
      <c r="X1" s="2" t="s">
        <v>0</v>
      </c>
      <c r="Y1" s="4" t="s">
        <v>1</v>
      </c>
      <c r="Z1" s="3" t="n">
        <v>2014</v>
      </c>
      <c r="AA1" s="2" t="s">
        <v>0</v>
      </c>
      <c r="AB1" s="4" t="s">
        <v>1</v>
      </c>
      <c r="AC1" s="3" t="n">
        <v>2015</v>
      </c>
      <c r="AD1" s="2" t="s">
        <v>0</v>
      </c>
      <c r="AE1" s="4" t="s">
        <v>1</v>
      </c>
      <c r="AF1" s="3" t="n">
        <v>2016</v>
      </c>
      <c r="AG1" s="2" t="s">
        <v>0</v>
      </c>
      <c r="AH1" s="4" t="s">
        <v>1</v>
      </c>
      <c r="AI1" s="3" t="n">
        <v>2017</v>
      </c>
      <c r="AJ1" s="2" t="s">
        <v>0</v>
      </c>
      <c r="AK1" s="4" t="s">
        <v>1</v>
      </c>
      <c r="AL1" s="3" t="n">
        <v>2018</v>
      </c>
      <c r="AM1" s="2" t="s">
        <v>0</v>
      </c>
      <c r="AN1" s="4" t="s">
        <v>1</v>
      </c>
      <c r="AO1" s="3" t="n">
        <v>2019</v>
      </c>
      <c r="AP1" s="2" t="s">
        <v>0</v>
      </c>
      <c r="AQ1" s="4" t="s">
        <v>1</v>
      </c>
      <c r="AR1" s="3" t="n">
        <v>2020</v>
      </c>
      <c r="AS1" s="2" t="s">
        <v>0</v>
      </c>
      <c r="AT1" s="4" t="s">
        <v>1</v>
      </c>
      <c r="AU1" s="3" t="n">
        <v>2022</v>
      </c>
      <c r="AV1" s="2" t="s">
        <v>0</v>
      </c>
      <c r="AW1" s="4" t="s">
        <v>1</v>
      </c>
      <c r="AX1" s="3" t="n">
        <v>2023</v>
      </c>
      <c r="AY1" s="2" t="s">
        <v>0</v>
      </c>
      <c r="AZ1" s="4" t="s">
        <v>1</v>
      </c>
      <c r="BA1" s="5" t="n">
        <v>2024</v>
      </c>
      <c r="BB1" s="2" t="s">
        <v>0</v>
      </c>
      <c r="BC1" s="4" t="s">
        <v>1</v>
      </c>
      <c r="BD1" s="6"/>
      <c r="BE1" s="2"/>
      <c r="BF1" s="4"/>
    </row>
    <row r="2" s="11" customFormat="true" ht="13.8" hidden="false" customHeight="false" outlineLevel="0" collapsed="false">
      <c r="A2" s="8" t="s">
        <v>2</v>
      </c>
      <c r="B2" s="9"/>
      <c r="C2" s="8" t="n">
        <f aca="false">COUNTIF(C9:C52,"*HA HE*")</f>
        <v>36</v>
      </c>
      <c r="D2" s="10" t="n">
        <f aca="false">COUNTIF(D9:D52,"*HA HE*")</f>
        <v>28</v>
      </c>
      <c r="E2" s="9"/>
      <c r="F2" s="8" t="n">
        <f aca="false">COUNTIF(F9:F52,"*HA HE*")</f>
        <v>30</v>
      </c>
      <c r="G2" s="10" t="n">
        <f aca="false">COUNTIF(G9:G52,"*HA HE*")</f>
        <v>26</v>
      </c>
      <c r="H2" s="9"/>
      <c r="I2" s="8" t="n">
        <f aca="false">COUNTIF(I9:I52,"*HA HE*")</f>
        <v>32</v>
      </c>
      <c r="J2" s="10" t="n">
        <f aca="false">COUNTIF(J9:J52,"*HA HE*")</f>
        <v>31</v>
      </c>
      <c r="K2" s="9"/>
      <c r="L2" s="8" t="n">
        <f aca="false">COUNTIF(L9:L52,"*HA HE*")</f>
        <v>32</v>
      </c>
      <c r="M2" s="10" t="n">
        <f aca="false">COUNTIF(M9:M52,"*HA HE*")</f>
        <v>22</v>
      </c>
      <c r="N2" s="9"/>
      <c r="O2" s="8" t="n">
        <f aca="false">COUNTIF(O9:O52,"*HA HE*")</f>
        <v>30</v>
      </c>
      <c r="P2" s="10" t="n">
        <f aca="false">COUNTIF(P9:P52,"*HA HE*")</f>
        <v>25</v>
      </c>
      <c r="Q2" s="9"/>
      <c r="R2" s="8" t="n">
        <f aca="false">COUNTIF(R9:R52,"*HA HE*")</f>
        <v>29</v>
      </c>
      <c r="S2" s="10" t="n">
        <f aca="false">COUNTIF(S9:S52,"*HA HE*")</f>
        <v>17</v>
      </c>
      <c r="T2" s="9"/>
      <c r="U2" s="8" t="n">
        <f aca="false">COUNTIF(U9:U52,"*HA HE*")</f>
        <v>30</v>
      </c>
      <c r="V2" s="10" t="n">
        <f aca="false">COUNTIF(V9:V52,"*HA HE*")</f>
        <v>16</v>
      </c>
      <c r="W2" s="9"/>
      <c r="X2" s="8" t="n">
        <f aca="false">COUNTIF(X9:X52,"*HA HE*")</f>
        <v>35</v>
      </c>
      <c r="Y2" s="10" t="n">
        <f aca="false">COUNTIF(Y9:Y52,"*HA HE*")</f>
        <v>26</v>
      </c>
      <c r="Z2" s="9"/>
      <c r="AA2" s="8" t="n">
        <f aca="false">COUNTIF(AA9:AA52,"*HA HE*")</f>
        <v>29</v>
      </c>
      <c r="AB2" s="10" t="n">
        <f aca="false">COUNTIF(AB9:AB52,"*HA HE*")</f>
        <v>22</v>
      </c>
      <c r="AC2" s="9"/>
      <c r="AD2" s="8" t="n">
        <f aca="false">COUNTIF(AD9:AD52,"*HA HE*")</f>
        <v>0</v>
      </c>
      <c r="AE2" s="10" t="n">
        <f aca="false">COUNTIF(AE9:AE52,"*HA HE*")</f>
        <v>24</v>
      </c>
      <c r="AF2" s="9"/>
      <c r="AG2" s="8" t="n">
        <f aca="false">COUNTIF(AG9:AG52,"*HA HE*")</f>
        <v>0</v>
      </c>
      <c r="AH2" s="10" t="n">
        <f aca="false">COUNTIF(AH9:AH52,"*HA HE*")</f>
        <v>10</v>
      </c>
      <c r="AI2" s="9"/>
      <c r="AJ2" s="8" t="n">
        <f aca="false">COUNTIF(AJ9:AJ52,"*HA HE*")</f>
        <v>0</v>
      </c>
      <c r="AK2" s="10" t="n">
        <f aca="false">COUNTIF(AK9:AK52,"*HA HE*")</f>
        <v>13</v>
      </c>
      <c r="AL2" s="9"/>
      <c r="AM2" s="8" t="n">
        <f aca="false">COUNTIF(AM9:AM52,"*HA HE*")</f>
        <v>0</v>
      </c>
      <c r="AN2" s="10" t="n">
        <f aca="false">COUNTIF(AN9:AN52,"*HA HE*")</f>
        <v>12</v>
      </c>
      <c r="AO2" s="9"/>
      <c r="AP2" s="8" t="n">
        <f aca="false">COUNTIF(AP9:AP52,"*HA HE*")</f>
        <v>0</v>
      </c>
      <c r="AQ2" s="10" t="n">
        <f aca="false">COUNTIF(AQ9:AQ52,"*HA HE*")</f>
        <v>1</v>
      </c>
      <c r="AR2" s="9"/>
      <c r="AS2" s="8" t="n">
        <f aca="false">COUNTIF(AS9:AS52,"*HA HE*")</f>
        <v>0</v>
      </c>
      <c r="AT2" s="10" t="n">
        <f aca="false">COUNTIF(AT9:AT52,"*HA HE*")</f>
        <v>0</v>
      </c>
      <c r="AU2" s="9"/>
      <c r="AV2" s="8" t="n">
        <f aca="false">COUNTIF(AV9:AV53,"*HA HE*")</f>
        <v>0</v>
      </c>
      <c r="AW2" s="10" t="n">
        <f aca="false">COUNTIF(AW9:AW53,"*HA HE*")</f>
        <v>0</v>
      </c>
      <c r="AX2" s="9"/>
      <c r="AY2" s="8" t="n">
        <f aca="false">COUNTIF(AY9:AY52,"*HA HE*")</f>
        <v>0</v>
      </c>
      <c r="AZ2" s="10" t="n">
        <f aca="false">COUNTIF(AZ9:AZ52,"*HA HE*")</f>
        <v>0</v>
      </c>
      <c r="BB2" s="8" t="n">
        <f aca="false">COUNTIF(BB9:BB52,"*HA HE*")</f>
        <v>0</v>
      </c>
      <c r="BC2" s="10" t="n">
        <f aca="false">COUNTIF(BC9:BC52,"*HA HE*")</f>
        <v>0</v>
      </c>
      <c r="BE2" s="8"/>
      <c r="BF2" s="10"/>
    </row>
    <row r="3" s="11" customFormat="true" ht="13.8" hidden="false" customHeight="false" outlineLevel="0" collapsed="false">
      <c r="A3" s="12" t="s">
        <v>3</v>
      </c>
      <c r="B3" s="2"/>
      <c r="C3" s="12" t="n">
        <f aca="false">COUNTIF(C9:C52,"*EJ*")</f>
        <v>4</v>
      </c>
      <c r="D3" s="13" t="n">
        <f aca="false">COUNTIF(D9:D52,"*EJ*")</f>
        <v>14</v>
      </c>
      <c r="E3" s="2"/>
      <c r="F3" s="12" t="n">
        <f aca="false">COUNTIF(F9:F52,"*EJ*")</f>
        <v>5</v>
      </c>
      <c r="G3" s="13" t="n">
        <f aca="false">COUNTIF(G9:G52,"*EJ*")</f>
        <v>9</v>
      </c>
      <c r="H3" s="2"/>
      <c r="I3" s="12" t="n">
        <f aca="false">COUNTIF(I9:I52,"*EJ*")</f>
        <v>8</v>
      </c>
      <c r="J3" s="13" t="n">
        <f aca="false">COUNTIF(J9:J52,"*EJ*")</f>
        <v>9</v>
      </c>
      <c r="K3" s="2"/>
      <c r="L3" s="12" t="n">
        <f aca="false">COUNTIF(L9:L52,"*EJ*")</f>
        <v>3</v>
      </c>
      <c r="M3" s="13" t="n">
        <f aca="false">COUNTIF(M9:M52,"*EJ*")</f>
        <v>14</v>
      </c>
      <c r="N3" s="2"/>
      <c r="O3" s="12" t="n">
        <f aca="false">COUNTIF(O9:O52,"*EJ*")</f>
        <v>4</v>
      </c>
      <c r="P3" s="13" t="n">
        <f aca="false">COUNTIF(P9:P52,"*EJ*")</f>
        <v>10</v>
      </c>
      <c r="Q3" s="2"/>
      <c r="R3" s="12" t="n">
        <f aca="false">COUNTIF(R9:R52,"*EJ*")</f>
        <v>3</v>
      </c>
      <c r="S3" s="13" t="n">
        <f aca="false">COUNTIF(S9:S52,"*EJ*")</f>
        <v>14</v>
      </c>
      <c r="T3" s="2"/>
      <c r="U3" s="12" t="n">
        <f aca="false">COUNTIF(U9:U52,"*EJ*")</f>
        <v>2</v>
      </c>
      <c r="V3" s="13" t="n">
        <f aca="false">COUNTIF(V9:V52,"*EJ*")</f>
        <v>16</v>
      </c>
      <c r="W3" s="2"/>
      <c r="X3" s="12" t="n">
        <f aca="false">COUNTIF(X9:X52,"*EJ*")</f>
        <v>1</v>
      </c>
      <c r="Y3" s="13" t="n">
        <f aca="false">COUNTIF(Y9:Y52,"*EJ*")</f>
        <v>11</v>
      </c>
      <c r="Z3" s="2"/>
      <c r="AA3" s="12" t="n">
        <f aca="false">COUNTIF(AA9:AA52,"*EJ*")</f>
        <v>2</v>
      </c>
      <c r="AB3" s="13" t="n">
        <f aca="false">COUNTIF(AB9:AB52,"*EJ*")</f>
        <v>14</v>
      </c>
      <c r="AC3" s="2"/>
      <c r="AD3" s="12" t="n">
        <f aca="false">COUNTIF(AD9:AD52,"*EJ*")</f>
        <v>0</v>
      </c>
      <c r="AE3" s="13" t="n">
        <f aca="false">COUNTIF(AE9:AE52,"*EJ*")</f>
        <v>6</v>
      </c>
      <c r="AF3" s="2"/>
      <c r="AG3" s="12" t="n">
        <f aca="false">COUNTIF(AG9:AG52,"*EJ*")</f>
        <v>0</v>
      </c>
      <c r="AH3" s="13" t="n">
        <f aca="false">COUNTIF(AH9:AH52,"*EJ*")</f>
        <v>2</v>
      </c>
      <c r="AI3" s="2"/>
      <c r="AJ3" s="12" t="n">
        <f aca="false">COUNTIF(AJ9:AJ52,"*EJ*")</f>
        <v>0</v>
      </c>
      <c r="AK3" s="13" t="n">
        <f aca="false">COUNTIF(AK9:AK52,"*EJ*")</f>
        <v>3</v>
      </c>
      <c r="AL3" s="2"/>
      <c r="AM3" s="12" t="n">
        <f aca="false">COUNTIF(AM9:AM52,"*EJ*")</f>
        <v>0</v>
      </c>
      <c r="AN3" s="13" t="n">
        <f aca="false">COUNTIF(AN9:AN52,"*EJ*")</f>
        <v>3</v>
      </c>
      <c r="AO3" s="2"/>
      <c r="AP3" s="12" t="n">
        <f aca="false">COUNTIF(AP9:AP52,"*EJ*")</f>
        <v>0</v>
      </c>
      <c r="AQ3" s="13" t="n">
        <f aca="false">COUNTIF(AQ9:AQ52,"*EJ*")</f>
        <v>0</v>
      </c>
      <c r="AR3" s="2"/>
      <c r="AS3" s="12" t="n">
        <f aca="false">COUNTIF(AS9:AS52,"*EJ*")</f>
        <v>0</v>
      </c>
      <c r="AT3" s="13" t="n">
        <f aca="false">COUNTIF(AT9:AT52,"*EJ*")</f>
        <v>0</v>
      </c>
      <c r="AU3" s="2"/>
      <c r="AV3" s="12" t="n">
        <f aca="false">COUNTIF(AV9:AV53,"*EJ*")</f>
        <v>0</v>
      </c>
      <c r="AW3" s="13" t="n">
        <f aca="false">COUNTIF(AW9:AW53,"*EJ*")</f>
        <v>0</v>
      </c>
      <c r="AX3" s="2"/>
      <c r="AY3" s="12" t="n">
        <f aca="false">COUNTIF(AY9:AY52,"*EJ*")</f>
        <v>0</v>
      </c>
      <c r="AZ3" s="13" t="n">
        <f aca="false">COUNTIF(AZ9:AZ52,"*EJ*")</f>
        <v>0</v>
      </c>
      <c r="BB3" s="12" t="n">
        <f aca="false">COUNTIF(BB9:BB52,"*EJ*")</f>
        <v>0</v>
      </c>
      <c r="BC3" s="13" t="n">
        <f aca="false">COUNTIF(BC9:BC52,"*EJ*")</f>
        <v>0</v>
      </c>
      <c r="BE3" s="12"/>
      <c r="BF3" s="13"/>
    </row>
    <row r="4" s="11" customFormat="true" ht="13.8" hidden="false" customHeight="false" outlineLevel="0" collapsed="false">
      <c r="A4" s="12" t="s">
        <v>4</v>
      </c>
      <c r="B4" s="2"/>
      <c r="C4" s="12" t="n">
        <f aca="false">COUNTIF(C9:C52,"*HE*")-(C2)</f>
        <v>2</v>
      </c>
      <c r="D4" s="13" t="n">
        <f aca="false">COUNTIF(D9:D52,"*HE*")-(D2)</f>
        <v>1</v>
      </c>
      <c r="E4" s="2"/>
      <c r="F4" s="12" t="n">
        <f aca="false">COUNTIF(F9:F52,"*HE*")-(F2)</f>
        <v>2</v>
      </c>
      <c r="G4" s="13" t="n">
        <f aca="false">COUNTIF(G9:G52,"*HE*")-(G2)</f>
        <v>1</v>
      </c>
      <c r="H4" s="2"/>
      <c r="I4" s="12" t="n">
        <f aca="false">COUNTIF(I9:I52,"*HE*")-(I2)</f>
        <v>1</v>
      </c>
      <c r="J4" s="13" t="n">
        <f aca="false">COUNTIF(J9:J52,"*HE*")-(J2)</f>
        <v>0</v>
      </c>
      <c r="K4" s="2"/>
      <c r="L4" s="12" t="n">
        <f aca="false">COUNTIF(L9:L52,"*HE*")-(L2)</f>
        <v>2</v>
      </c>
      <c r="M4" s="13" t="n">
        <f aca="false">COUNTIF(M9:M52,"*HE*")-(M2)</f>
        <v>2</v>
      </c>
      <c r="N4" s="2"/>
      <c r="O4" s="12" t="n">
        <f aca="false">COUNTIF(O9:O52,"*HE*")-(O2)</f>
        <v>0</v>
      </c>
      <c r="P4" s="13" t="n">
        <f aca="false">COUNTIF(P9:P52,"*HE*")-(P2)</f>
        <v>0</v>
      </c>
      <c r="Q4" s="2"/>
      <c r="R4" s="12" t="n">
        <f aca="false">COUNTIF(R9:R52,"*HE*")-(R2)</f>
        <v>8</v>
      </c>
      <c r="S4" s="13" t="n">
        <f aca="false">COUNTIF(S9:S52,"*HE*")-(S2)</f>
        <v>6</v>
      </c>
      <c r="T4" s="2"/>
      <c r="U4" s="12" t="n">
        <f aca="false">COUNTIF(U9:U52,"*HE*")-(U2)</f>
        <v>7</v>
      </c>
      <c r="V4" s="13" t="n">
        <f aca="false">COUNTIF(V9:V52,"*HE*")-(V2)</f>
        <v>2</v>
      </c>
      <c r="W4" s="2"/>
      <c r="X4" s="12" t="n">
        <f aca="false">COUNTIF(X9:X52,"*HE*")-(X2)</f>
        <v>2</v>
      </c>
      <c r="Y4" s="13" t="n">
        <f aca="false">COUNTIF(Y9:Y52,"*HE*")-(Y2)</f>
        <v>1</v>
      </c>
      <c r="Z4" s="2"/>
      <c r="AA4" s="12" t="n">
        <f aca="false">COUNTIF(AA9:AA52,"*HE*")-(AA2)</f>
        <v>6</v>
      </c>
      <c r="AB4" s="13" t="n">
        <f aca="false">COUNTIF(AB9:AB52,"*HE*")-(AB2)</f>
        <v>1</v>
      </c>
      <c r="AC4" s="2"/>
      <c r="AD4" s="12" t="n">
        <f aca="false">COUNTIF(AD9:AD52,"*HE*")-(AD2)</f>
        <v>31</v>
      </c>
      <c r="AE4" s="13" t="n">
        <f aca="false">COUNTIF(AE9:AE52,"*HE*")-(AE2)</f>
        <v>2</v>
      </c>
      <c r="AF4" s="2"/>
      <c r="AG4" s="12" t="n">
        <f aca="false">COUNTIF(AG9:AG52,"*HE*")-(AG2)</f>
        <v>26</v>
      </c>
      <c r="AH4" s="13" t="n">
        <f aca="false">COUNTIF(AH9:AH52,"*HE*")-(AH2)</f>
        <v>4</v>
      </c>
      <c r="AI4" s="2"/>
      <c r="AJ4" s="12" t="n">
        <f aca="false">COUNTIF(AJ9:AJ52,"*HE*")-(AJ2)</f>
        <v>24</v>
      </c>
      <c r="AK4" s="13" t="n">
        <f aca="false">COUNTIF(AK9:AK52,"*HE*")-(AK2)</f>
        <v>6</v>
      </c>
      <c r="AL4" s="2"/>
      <c r="AM4" s="12" t="n">
        <f aca="false">COUNTIF(AM9:AM52,"*HE*")-(AM2)</f>
        <v>24</v>
      </c>
      <c r="AN4" s="13" t="n">
        <f aca="false">COUNTIF(AN9:AN52,"*HE*")-(AN2)</f>
        <v>5</v>
      </c>
      <c r="AO4" s="2"/>
      <c r="AP4" s="12" t="n">
        <f aca="false">COUNTIF(AP9:AP52,"*HE*")-(AP2)</f>
        <v>28</v>
      </c>
      <c r="AQ4" s="13" t="n">
        <f aca="false">COUNTIF(AQ9:AQ52,"*HE*")-(AQ2)</f>
        <v>12</v>
      </c>
      <c r="AR4" s="2"/>
      <c r="AS4" s="12" t="n">
        <f aca="false">COUNTIF(AS9:AS52,"*HE*")-(AS2)</f>
        <v>16</v>
      </c>
      <c r="AT4" s="13" t="n">
        <f aca="false">COUNTIF(AT9:AT52,"*HE*")-(AT2)</f>
        <v>9</v>
      </c>
      <c r="AU4" s="2"/>
      <c r="AV4" s="12" t="n">
        <f aca="false">COUNTIF(AV9:AV53,"*HE*")-(AV2)</f>
        <v>19</v>
      </c>
      <c r="AW4" s="13" t="n">
        <f aca="false">COUNTIF(AW9:AW53,"*HE*")-(AW2)</f>
        <v>15</v>
      </c>
      <c r="AX4" s="2"/>
      <c r="AY4" s="12" t="n">
        <f aca="false">COUNTIF(AY9:AY52,"*HE*")-(AY2)</f>
        <v>27</v>
      </c>
      <c r="AZ4" s="13" t="n">
        <f aca="false">COUNTIF(AZ9:AZ52,"*HE*")-(AZ2)</f>
        <v>20</v>
      </c>
      <c r="BB4" s="12" t="n">
        <f aca="false">COUNTIF(BB9:BB52,"*HE*")-(BB2)</f>
        <v>35</v>
      </c>
      <c r="BC4" s="13" t="n">
        <f aca="false">COUNTIF(BC9:BC52,"*HE*")-(BC2)</f>
        <v>24</v>
      </c>
      <c r="BE4" s="12"/>
      <c r="BF4" s="13"/>
    </row>
    <row r="5" s="11" customFormat="true" ht="13.8" hidden="false" customHeight="false" outlineLevel="0" collapsed="false">
      <c r="A5" s="12" t="s">
        <v>5</v>
      </c>
      <c r="B5" s="2"/>
      <c r="C5" s="12" t="n">
        <f aca="false">COUNTIF(C9:C52,"*E*")-(C2)-(C3)-(C4)-(C8)</f>
        <v>0</v>
      </c>
      <c r="D5" s="13" t="n">
        <f aca="false">COUNTIF(D9:D52,"*E*")-(D2)-(D3)-(D4)-(D8)</f>
        <v>1</v>
      </c>
      <c r="E5" s="2"/>
      <c r="F5" s="12" t="n">
        <f aca="false">COUNTIF(F9:F52,"*E*")-(F2)-(F3)-(F4)-(F8)</f>
        <v>1</v>
      </c>
      <c r="G5" s="13" t="n">
        <f aca="false">COUNTIF(G9:G52,"*E*")-(G2)-(G3)-(G4)-(G8)</f>
        <v>2</v>
      </c>
      <c r="H5" s="2"/>
      <c r="I5" s="12" t="n">
        <f aca="false">COUNTIF(I9:I52,"*E*")-(I2)-(I3)-(I4)-(I8)</f>
        <v>0</v>
      </c>
      <c r="J5" s="13" t="n">
        <f aca="false">COUNTIF(J9:J52,"*E*")-(J2)-(J3)-(J4)-(J8)</f>
        <v>1</v>
      </c>
      <c r="K5" s="2"/>
      <c r="L5" s="12" t="n">
        <f aca="false">COUNTIF(L9:L52,"*E*")-(L2)-(L3)-(L4)-(L8)</f>
        <v>2</v>
      </c>
      <c r="M5" s="13" t="n">
        <f aca="false">COUNTIF(M9:M52,"*E*")-(M2)-(M3)-(M4)-(M8)</f>
        <v>0</v>
      </c>
      <c r="N5" s="2"/>
      <c r="O5" s="12" t="n">
        <f aca="false">COUNTIF(O9:O52,"*E*")-(O2)-(O3)-(O4)-(O8)</f>
        <v>0</v>
      </c>
      <c r="P5" s="13" t="n">
        <f aca="false">COUNTIF(P9:P52,"*E*")-(P2)-(P3)-(P4)-(P8)</f>
        <v>0</v>
      </c>
      <c r="Q5" s="2"/>
      <c r="R5" s="12" t="n">
        <f aca="false">COUNTIF(R9:R52,"*E*")-(R2)-(R3)-(R4)-(R8)</f>
        <v>3</v>
      </c>
      <c r="S5" s="13" t="n">
        <f aca="false">COUNTIF(S9:S52,"*E*")-(S2)-(S3)-(S4)-(S8)</f>
        <v>4</v>
      </c>
      <c r="T5" s="2"/>
      <c r="U5" s="12" t="n">
        <f aca="false">COUNTIF(U9:U52,"*E*")-(U2)-(U3)-(U4)-(U8)</f>
        <v>1</v>
      </c>
      <c r="V5" s="13" t="n">
        <f aca="false">COUNTIF(V9:V52,"*E*")-(V2)-(V3)-(V4)-(V8)</f>
        <v>2</v>
      </c>
      <c r="W5" s="2"/>
      <c r="X5" s="12" t="n">
        <f aca="false">COUNTIF(X9:X52,"*E*")-(X2)-(X3)-(X4)-(X8)</f>
        <v>1</v>
      </c>
      <c r="Y5" s="13" t="n">
        <f aca="false">COUNTIF(Y9:Y52,"*E*")-(Y2)-(Y3)-(Y4)-(Y8)</f>
        <v>1</v>
      </c>
      <c r="Z5" s="2"/>
      <c r="AA5" s="12" t="n">
        <f aca="false">COUNTIF(AA9:AA52,"*E*")-(AA2)-(AA3)-(AA4)-(AA8)</f>
        <v>3</v>
      </c>
      <c r="AB5" s="13" t="n">
        <f aca="false">COUNTIF(AB9:AB52,"*E*")-(AB2)-(AB3)-(AB4)-(AB8)</f>
        <v>2</v>
      </c>
      <c r="AC5" s="2"/>
      <c r="AD5" s="12" t="n">
        <f aca="false">COUNTIF(AD9:AD52,"*E*")-(AD2)-(AD3)-(AD4)-(AD8)</f>
        <v>5</v>
      </c>
      <c r="AE5" s="13" t="n">
        <f aca="false">COUNTIF(AE9:AE52,"*E*")-(AE2)-(AE3)-(AE4)-(AE8)</f>
        <v>3</v>
      </c>
      <c r="AF5" s="2"/>
      <c r="AG5" s="12" t="n">
        <f aca="false">COUNTIF(AG9:AG52,"*E*")-(AG2)-(AG3)-(AG4)-(AG8)</f>
        <v>1</v>
      </c>
      <c r="AH5" s="13" t="n">
        <f aca="false">COUNTIF(AH9:AH52,"*E*")-(AH2)-(AH3)-(AH4)-(AH8)</f>
        <v>2</v>
      </c>
      <c r="AI5" s="2"/>
      <c r="AJ5" s="12" t="n">
        <f aca="false">COUNTIF(AJ9:AJ52,"*E*")-(AJ2)-(AJ3)-(AJ4)-(AJ8)</f>
        <v>9</v>
      </c>
      <c r="AK5" s="13" t="n">
        <f aca="false">COUNTIF(AK9:AK52,"*E*")-(AK2)-(AK3)-(AK4)-(AK8)</f>
        <v>2</v>
      </c>
      <c r="AL5" s="2"/>
      <c r="AM5" s="12" t="n">
        <f aca="false">COUNTIF(AM9:AM52,"*E*")-(AM2)-(AM3)-(AM4)-(AM8)</f>
        <v>5</v>
      </c>
      <c r="AN5" s="13" t="n">
        <f aca="false">COUNTIF(AN9:AN52,"*E*")-(AN2)-(AN3)-(AN4)-(AN8)</f>
        <v>1</v>
      </c>
      <c r="AO5" s="2"/>
      <c r="AP5" s="12" t="n">
        <f aca="false">COUNTIF(AP9:AP52,"*E*")-(AP2)-(AP3)-(AP4)-(AP8)</f>
        <v>4</v>
      </c>
      <c r="AQ5" s="13" t="n">
        <f aca="false">COUNTIF(AQ9:AQ52,"*E*")-(AQ2)-(AQ3)-(AQ4)-(AQ8)</f>
        <v>12</v>
      </c>
      <c r="AR5" s="2"/>
      <c r="AS5" s="12" t="n">
        <f aca="false">COUNTIF(AS9:AS52,"*E*")-(AS2)-(AS3)-(AS4)-(AS8)</f>
        <v>0</v>
      </c>
      <c r="AT5" s="13" t="n">
        <f aca="false">COUNTIF(AT9:AT52,"*E*")-(AT2)-(AT3)-(AT4)-(AT8)</f>
        <v>1</v>
      </c>
      <c r="AU5" s="2"/>
      <c r="AV5" s="12" t="n">
        <f aca="false">COUNTIF(AV9:AV53,"*E*")-(AV2)-(AV3)-(AV4)-(AV8)</f>
        <v>1</v>
      </c>
      <c r="AW5" s="13" t="n">
        <f aca="false">COUNTIF(AW9:AW53,"*E*")-(AW2)-(AW3)-(AW4)-(AW8)</f>
        <v>2</v>
      </c>
      <c r="AX5" s="2"/>
      <c r="AY5" s="12" t="n">
        <f aca="false">COUNTIF(AY9:AY52,"*E*")-(AY2)-(AY3)-(AY4)-(AY8)</f>
        <v>7</v>
      </c>
      <c r="AZ5" s="13" t="n">
        <f aca="false">COUNTIF(AZ9:AZ52,"*E*")-(AZ2)-(AZ3)-(AZ4)-(AZ8)</f>
        <v>10</v>
      </c>
      <c r="BB5" s="12" t="n">
        <f aca="false">COUNTIF(BB9:BB52,"*E*")-(BB2)-(BB3)-(BB4)-(BB8)</f>
        <v>5</v>
      </c>
      <c r="BC5" s="13" t="n">
        <f aca="false">COUNTIF(BC9:BC52,"*E*")-(BC2)-(BC3)-(BC4)-(BC8)</f>
        <v>14</v>
      </c>
      <c r="BE5" s="12"/>
      <c r="BF5" s="13"/>
    </row>
    <row r="6" s="11" customFormat="true" ht="13.8" hidden="false" customHeight="false" outlineLevel="0" collapsed="false">
      <c r="A6" s="12" t="s">
        <v>6</v>
      </c>
      <c r="B6" s="2"/>
      <c r="C6" s="12" t="n">
        <f aca="false">COUNTIF(C9:C52,"*J*")-(C3)</f>
        <v>0</v>
      </c>
      <c r="D6" s="13" t="n">
        <f aca="false">COUNTIF(D9:D52,"*J*")-(D3)</f>
        <v>0</v>
      </c>
      <c r="E6" s="2"/>
      <c r="F6" s="12" t="n">
        <f aca="false">COUNTIF(F9:F52,"*J*")-(F3)</f>
        <v>0</v>
      </c>
      <c r="G6" s="13" t="n">
        <f aca="false">COUNTIF(G9:G52,"*J*")-(G3)</f>
        <v>0</v>
      </c>
      <c r="H6" s="2"/>
      <c r="I6" s="12" t="n">
        <f aca="false">COUNTIF(I9:I52,"*J*")-(I3)</f>
        <v>0</v>
      </c>
      <c r="J6" s="13" t="n">
        <f aca="false">COUNTIF(J9:J52,"*J*")-(J3)</f>
        <v>0</v>
      </c>
      <c r="K6" s="2"/>
      <c r="L6" s="12" t="n">
        <f aca="false">COUNTIF(L9:L52,"*J*")-(L3)</f>
        <v>0</v>
      </c>
      <c r="M6" s="13" t="n">
        <f aca="false">COUNTIF(M9:M52,"*J*")-(M3)</f>
        <v>1</v>
      </c>
      <c r="N6" s="2"/>
      <c r="O6" s="12" t="n">
        <f aca="false">COUNTIF(O9:O52,"*J*")-(O3)</f>
        <v>0</v>
      </c>
      <c r="P6" s="13" t="n">
        <f aca="false">COUNTIF(P9:P52,"*J*")-(P3)</f>
        <v>0</v>
      </c>
      <c r="Q6" s="2"/>
      <c r="R6" s="12" t="n">
        <f aca="false">COUNTIF(R9:R52,"*J*")-(R3)</f>
        <v>0</v>
      </c>
      <c r="S6" s="13" t="n">
        <f aca="false">COUNTIF(S9:S52,"*J*")-(S3)</f>
        <v>1</v>
      </c>
      <c r="T6" s="2"/>
      <c r="U6" s="12" t="n">
        <f aca="false">COUNTIF(U9:U52,"*J*")-(U3)</f>
        <v>0</v>
      </c>
      <c r="V6" s="13" t="n">
        <f aca="false">COUNTIF(V9:V52,"*J*")-(V3)</f>
        <v>1</v>
      </c>
      <c r="W6" s="2"/>
      <c r="X6" s="12" t="n">
        <f aca="false">COUNTIF(X9:X52,"*J*")-(X3)</f>
        <v>0</v>
      </c>
      <c r="Y6" s="13" t="n">
        <f aca="false">COUNTIF(Y9:Y52,"*J*")-(Y3)</f>
        <v>1</v>
      </c>
      <c r="Z6" s="2"/>
      <c r="AA6" s="12" t="n">
        <f aca="false">COUNTIF(AA9:AA52,"*J*")-(AA3)</f>
        <v>0</v>
      </c>
      <c r="AB6" s="13" t="n">
        <f aca="false">COUNTIF(AB9:AB52,"*J*")-(AB3)</f>
        <v>1</v>
      </c>
      <c r="AC6" s="2"/>
      <c r="AD6" s="12" t="n">
        <f aca="false">COUNTIF(AD9:AD52,"*J*")-(AD3)</f>
        <v>0</v>
      </c>
      <c r="AE6" s="13" t="n">
        <f aca="false">COUNTIF(AE9:AE52,"*J*")-(AE3)</f>
        <v>0</v>
      </c>
      <c r="AF6" s="2"/>
      <c r="AG6" s="12" t="n">
        <f aca="false">COUNTIF(AG9:AG52,"*J*")-(AG3)</f>
        <v>0</v>
      </c>
      <c r="AH6" s="13" t="n">
        <f aca="false">COUNTIF(AH9:AH52,"*J*")-(AH3)</f>
        <v>0</v>
      </c>
      <c r="AI6" s="2"/>
      <c r="AJ6" s="12" t="n">
        <f aca="false">COUNTIF(AJ9:AJ52,"*J*")-(AJ3)</f>
        <v>0</v>
      </c>
      <c r="AK6" s="13" t="n">
        <f aca="false">COUNTIF(AK9:AK52,"*J*")-(AK3)</f>
        <v>0</v>
      </c>
      <c r="AL6" s="2"/>
      <c r="AM6" s="12" t="n">
        <f aca="false">COUNTIF(AM9:AM52,"*J*")-(AM3)</f>
        <v>0</v>
      </c>
      <c r="AN6" s="13" t="n">
        <f aca="false">COUNTIF(AN9:AN52,"*J*")-(AN3)</f>
        <v>0</v>
      </c>
      <c r="AO6" s="2"/>
      <c r="AP6" s="12" t="n">
        <f aca="false">COUNTIF(AP9:AP52,"*J*")-(AP3)</f>
        <v>0</v>
      </c>
      <c r="AQ6" s="13" t="n">
        <f aca="false">COUNTIF(AQ9:AQ52,"*J*")-(AQ3)</f>
        <v>0</v>
      </c>
      <c r="AR6" s="2"/>
      <c r="AS6" s="12" t="n">
        <f aca="false">COUNTIF(AS9:AS52,"*J*")-(AS3)</f>
        <v>0</v>
      </c>
      <c r="AT6" s="13" t="n">
        <f aca="false">COUNTIF(AT9:AT52,"*J*")-(AT3)</f>
        <v>0</v>
      </c>
      <c r="AU6" s="2"/>
      <c r="AV6" s="12" t="n">
        <f aca="false">COUNTIF(AV9:AV53,"*J*")-(AV3)</f>
        <v>0</v>
      </c>
      <c r="AW6" s="13" t="n">
        <f aca="false">COUNTIF(AW9:AW53,"*J*")-(AW3)</f>
        <v>0</v>
      </c>
      <c r="AX6" s="2"/>
      <c r="AY6" s="12" t="n">
        <f aca="false">COUNTIF(AY9:AY52,"*J*")-(AY3)</f>
        <v>0</v>
      </c>
      <c r="AZ6" s="13" t="n">
        <f aca="false">COUNTIF(AZ9:AZ52,"*J*")-(AZ3)</f>
        <v>0</v>
      </c>
      <c r="BB6" s="12" t="n">
        <f aca="false">COUNTIF(BB9:BB52,"*J*")-(BB3)</f>
        <v>0</v>
      </c>
      <c r="BC6" s="13" t="n">
        <f aca="false">COUNTIF(BC9:BC52,"*J*")-(BC3)</f>
        <v>0</v>
      </c>
      <c r="BE6" s="12"/>
      <c r="BF6" s="13"/>
    </row>
    <row r="7" s="11" customFormat="true" ht="13.8" hidden="false" customHeight="false" outlineLevel="0" collapsed="false">
      <c r="A7" s="12" t="s">
        <v>7</v>
      </c>
      <c r="B7" s="2"/>
      <c r="C7" s="12" t="n">
        <f aca="false">COUNTIF(C9:C52,"*HA*")-(C2)</f>
        <v>0</v>
      </c>
      <c r="D7" s="13" t="n">
        <f aca="false">COUNTIF(D9:D52,"*HA*")-(D2)</f>
        <v>0</v>
      </c>
      <c r="E7" s="2"/>
      <c r="F7" s="12" t="n">
        <f aca="false">COUNTIF(F9:F52,"*HA*")-(F2)</f>
        <v>0</v>
      </c>
      <c r="G7" s="13" t="n">
        <f aca="false">COUNTIF(G9:G52,"*HA*")-(G2)</f>
        <v>0</v>
      </c>
      <c r="H7" s="2"/>
      <c r="I7" s="12" t="n">
        <f aca="false">COUNTIF(I9:I52,"*HA*")-(I2)</f>
        <v>0</v>
      </c>
      <c r="J7" s="13" t="n">
        <f aca="false">COUNTIF(J9:J52,"*HA*")-(J2)</f>
        <v>0</v>
      </c>
      <c r="K7" s="2"/>
      <c r="L7" s="12" t="n">
        <f aca="false">COUNTIF(L9:L52,"*HA*")-(L2)</f>
        <v>0</v>
      </c>
      <c r="M7" s="13" t="n">
        <f aca="false">COUNTIF(M9:M52,"*HA*")-(M2)</f>
        <v>0</v>
      </c>
      <c r="N7" s="2"/>
      <c r="O7" s="12" t="n">
        <f aca="false">COUNTIF(O9:O52,"*HA*")-(O2)</f>
        <v>0</v>
      </c>
      <c r="P7" s="13" t="n">
        <f aca="false">COUNTIF(P9:P52,"*HA*")-(P2)</f>
        <v>0</v>
      </c>
      <c r="Q7" s="2"/>
      <c r="R7" s="12" t="n">
        <f aca="false">COUNTIF(R9:R52,"*HA*")-(R2)</f>
        <v>0</v>
      </c>
      <c r="S7" s="13" t="n">
        <f aca="false">COUNTIF(S9:S52,"*HA*")-(S2)</f>
        <v>0</v>
      </c>
      <c r="T7" s="2"/>
      <c r="U7" s="12" t="n">
        <f aca="false">COUNTIF(U9:U52,"*HA*")-(U2)</f>
        <v>0</v>
      </c>
      <c r="V7" s="13" t="n">
        <f aca="false">COUNTIF(V9:V52,"*HA*")-(V2)</f>
        <v>2</v>
      </c>
      <c r="W7" s="2"/>
      <c r="X7" s="12" t="n">
        <f aca="false">COUNTIF(X9:X52,"*HA*")-(X2)</f>
        <v>0</v>
      </c>
      <c r="Y7" s="13" t="n">
        <f aca="false">COUNTIF(Y9:Y52,"*HA*")-(Y2)</f>
        <v>0</v>
      </c>
      <c r="Z7" s="2"/>
      <c r="AA7" s="12" t="n">
        <f aca="false">COUNTIF(AA9:AA52,"*HA*")-(AA2)</f>
        <v>0</v>
      </c>
      <c r="AB7" s="13" t="n">
        <f aca="false">COUNTIF(AB9:AB52,"*HA*")-(AB2)</f>
        <v>0</v>
      </c>
      <c r="AC7" s="2"/>
      <c r="AD7" s="12" t="n">
        <f aca="false">COUNTIF(AD9:AD52,"*HA*")-(AD2)</f>
        <v>1</v>
      </c>
      <c r="AE7" s="13" t="n">
        <f aca="false">COUNTIF(AE9:AE52,"*HA*")-(AE2)</f>
        <v>2</v>
      </c>
      <c r="AF7" s="2"/>
      <c r="AG7" s="12" t="n">
        <f aca="false">COUNTIF(AG9:AG52,"*HA*")-(AG2)</f>
        <v>3</v>
      </c>
      <c r="AH7" s="13" t="n">
        <f aca="false">COUNTIF(AH9:AH52,"*HA*")-(AH2)</f>
        <v>3</v>
      </c>
      <c r="AI7" s="2"/>
      <c r="AJ7" s="12" t="n">
        <f aca="false">COUNTIF(AJ9:AJ52,"*HA*")-(AJ2)</f>
        <v>2</v>
      </c>
      <c r="AK7" s="13" t="n">
        <f aca="false">COUNTIF(AK9:AK52,"*HA*")-(AK2)</f>
        <v>1</v>
      </c>
      <c r="AL7" s="2"/>
      <c r="AM7" s="12" t="n">
        <f aca="false">COUNTIF(AM9:AM52,"*HA*")-(AM2)</f>
        <v>5</v>
      </c>
      <c r="AN7" s="13" t="n">
        <f aca="false">COUNTIF(AN9:AN52,"*HA*")-(AN2)</f>
        <v>6</v>
      </c>
      <c r="AO7" s="2"/>
      <c r="AP7" s="12" t="n">
        <f aca="false">COUNTIF(AP9:AP52,"*HA*")-(AP2)</f>
        <v>3</v>
      </c>
      <c r="AQ7" s="13" t="n">
        <f aca="false">COUNTIF(AQ9:AQ52,"*HA*")-(AQ2)</f>
        <v>9</v>
      </c>
      <c r="AR7" s="2"/>
      <c r="AS7" s="12" t="n">
        <f aca="false">COUNTIF(AS9:AS52,"*HA*")-(AS2)</f>
        <v>7</v>
      </c>
      <c r="AT7" s="13" t="n">
        <f aca="false">COUNTIF(AT9:AT52,"*HA*")-(AT2)</f>
        <v>12</v>
      </c>
      <c r="AU7" s="2"/>
      <c r="AV7" s="12" t="n">
        <f aca="false">COUNTIF(AV9:AV53,"*HA*")-(AV2)</f>
        <v>9</v>
      </c>
      <c r="AW7" s="13" t="n">
        <f aca="false">COUNTIF(AW9:AW53,"*HA*")-(AW2)</f>
        <v>7</v>
      </c>
      <c r="AX7" s="2"/>
      <c r="AY7" s="12" t="n">
        <f aca="false">COUNTIF(AY9:AY52,"*HA*")-(AY2)</f>
        <v>11</v>
      </c>
      <c r="AZ7" s="13" t="n">
        <f aca="false">COUNTIF(AZ9:AZ52,"*HA*")-(AZ2)</f>
        <v>6</v>
      </c>
      <c r="BB7" s="12" t="n">
        <f aca="false">COUNTIF(BB9:BB52,"*HA*")-(BB2)</f>
        <v>8</v>
      </c>
      <c r="BC7" s="13" t="n">
        <f aca="false">COUNTIF(BC9:BC52,"*HA*")-(BC2)</f>
        <v>7</v>
      </c>
      <c r="BE7" s="12"/>
      <c r="BF7" s="13"/>
    </row>
    <row r="8" s="11" customFormat="true" ht="13.8" hidden="false" customHeight="false" outlineLevel="0" collapsed="false">
      <c r="A8" s="12" t="s">
        <v>8</v>
      </c>
      <c r="B8" s="2"/>
      <c r="C8" s="12" t="n">
        <f aca="false">COUNTIF(C10:C52,"*Remis*")</f>
        <v>2</v>
      </c>
      <c r="D8" s="13" t="n">
        <f aca="false">COUNTIF(D10:D52,"*Remis*")</f>
        <v>0</v>
      </c>
      <c r="E8" s="2"/>
      <c r="F8" s="12" t="n">
        <f aca="false">COUNTIF(F10:F52,"*Remis*")</f>
        <v>0</v>
      </c>
      <c r="G8" s="13" t="n">
        <f aca="false">COUNTIF(G10:G52,"*Remis*")</f>
        <v>0</v>
      </c>
      <c r="H8" s="2"/>
      <c r="I8" s="12" t="n">
        <f aca="false">COUNTIF(I10:I52,"*Remis*")</f>
        <v>0</v>
      </c>
      <c r="J8" s="13" t="n">
        <f aca="false">COUNTIF(J10:J52,"*Remis*")</f>
        <v>0</v>
      </c>
      <c r="K8" s="2"/>
      <c r="L8" s="12" t="n">
        <f aca="false">COUNTIF(L10:L52,"*Remis*")</f>
        <v>1</v>
      </c>
      <c r="M8" s="13" t="n">
        <f aca="false">COUNTIF(M10:M52,"*Remis*")</f>
        <v>1</v>
      </c>
      <c r="N8" s="2"/>
      <c r="O8" s="12" t="n">
        <f aca="false">COUNTIF(O10:O52,"*Remis*")</f>
        <v>1</v>
      </c>
      <c r="P8" s="13" t="n">
        <f aca="false">COUNTIF(P10:P52,"*Remis*")</f>
        <v>0</v>
      </c>
      <c r="Q8" s="2"/>
      <c r="R8" s="12" t="n">
        <f aca="false">COUNTIF(R10:R52,"*Remis*")</f>
        <v>0</v>
      </c>
      <c r="S8" s="13" t="n">
        <f aca="false">COUNTIF(S10:S52,"*Remis*")</f>
        <v>1</v>
      </c>
      <c r="T8" s="2"/>
      <c r="U8" s="12" t="n">
        <f aca="false">COUNTIF(U10:U52,"*Remis*")</f>
        <v>0</v>
      </c>
      <c r="V8" s="13" t="n">
        <f aca="false">COUNTIF(V10:V52,"*Remis*")</f>
        <v>2</v>
      </c>
      <c r="W8" s="2"/>
      <c r="X8" s="12" t="n">
        <f aca="false">COUNTIF(X10:X52,"*Remis*")</f>
        <v>1</v>
      </c>
      <c r="Y8" s="13" t="n">
        <f aca="false">COUNTIF(Y10:Y52,"*Remis*")</f>
        <v>0</v>
      </c>
      <c r="Z8" s="2"/>
      <c r="AA8" s="12" t="n">
        <f aca="false">COUNTIF(AA10:AA52,"*Remis*")</f>
        <v>1</v>
      </c>
      <c r="AB8" s="13" t="n">
        <f aca="false">COUNTIF(AB10:AB52,"*Remis*")</f>
        <v>1</v>
      </c>
      <c r="AC8" s="2"/>
      <c r="AD8" s="12" t="n">
        <f aca="false">COUNTIF(AD10:AD52,"*Remis*")</f>
        <v>0</v>
      </c>
      <c r="AE8" s="13" t="n">
        <f aca="false">COUNTIF(AE10:AE52,"*Remis*")</f>
        <v>1</v>
      </c>
      <c r="AF8" s="2"/>
      <c r="AG8" s="12" t="n">
        <f aca="false">COUNTIF(AG10:AG52,"*Remis*")</f>
        <v>0</v>
      </c>
      <c r="AH8" s="13" t="n">
        <f aca="false">COUNTIF(AH10:AH52,"*Remis*")</f>
        <v>0</v>
      </c>
      <c r="AI8" s="2"/>
      <c r="AJ8" s="12" t="n">
        <f aca="false">COUNTIF(AJ10:AJ52,"*Remis*")</f>
        <v>0</v>
      </c>
      <c r="AK8" s="13" t="n">
        <f aca="false">COUNTIF(AK10:AK52,"*Remis*")</f>
        <v>0</v>
      </c>
      <c r="AL8" s="2"/>
      <c r="AM8" s="12" t="n">
        <f aca="false">COUNTIF(AM10:AM52,"*Remis*")</f>
        <v>0</v>
      </c>
      <c r="AN8" s="13" t="n">
        <f aca="false">COUNTIF(AN10:AN52,"*Remis*")</f>
        <v>0</v>
      </c>
      <c r="AO8" s="2"/>
      <c r="AP8" s="12" t="n">
        <f aca="false">COUNTIF(AP10:AP52,"*Remis*")</f>
        <v>1</v>
      </c>
      <c r="AQ8" s="13" t="n">
        <f aca="false">COUNTIF(AQ10:AQ52,"*Remis*")</f>
        <v>0</v>
      </c>
      <c r="AR8" s="2"/>
      <c r="AS8" s="12" t="n">
        <f aca="false">COUNTIF(AS10:AS52,"*Remis*")</f>
        <v>1</v>
      </c>
      <c r="AT8" s="13" t="n">
        <f aca="false">COUNTIF(AT10:AT52,"*Remis*")</f>
        <v>1</v>
      </c>
      <c r="AU8" s="2"/>
      <c r="AV8" s="12" t="n">
        <f aca="false">COUNTIF(AV10:AV53,"*Remis*")</f>
        <v>0</v>
      </c>
      <c r="AW8" s="13" t="n">
        <f aca="false">COUNTIF(AW10:AW53,"*Remis*")</f>
        <v>0</v>
      </c>
      <c r="AX8" s="2"/>
      <c r="AY8" s="12" t="n">
        <f aca="false">COUNTIF(AY10:AY52,"*Remis*")</f>
        <v>1</v>
      </c>
      <c r="AZ8" s="13" t="n">
        <f aca="false">COUNTIF(AZ10:AZ52,"*Remis*")</f>
        <v>1</v>
      </c>
      <c r="BB8" s="12" t="n">
        <f aca="false">COUNTIF(BB10:BB52,"*Remis*")</f>
        <v>1</v>
      </c>
      <c r="BC8" s="13" t="n">
        <f aca="false">COUNTIF(BC10:BC52,"*Remis*")</f>
        <v>0</v>
      </c>
      <c r="BE8" s="12"/>
      <c r="BF8" s="13"/>
    </row>
    <row r="9" s="11" customFormat="true" ht="13.8" hidden="false" customHeight="false" outlineLevel="0" collapsed="false">
      <c r="A9" s="14"/>
      <c r="B9" s="15" t="n">
        <v>38720</v>
      </c>
      <c r="C9" s="14" t="s">
        <v>2</v>
      </c>
      <c r="D9" s="16" t="s">
        <v>3</v>
      </c>
      <c r="E9" s="15" t="s">
        <v>9</v>
      </c>
      <c r="F9" s="14" t="s">
        <v>4</v>
      </c>
      <c r="G9" s="16" t="s">
        <v>5</v>
      </c>
      <c r="H9" s="15" t="s">
        <v>10</v>
      </c>
      <c r="I9" s="14" t="s">
        <v>2</v>
      </c>
      <c r="J9" s="16" t="s">
        <v>2</v>
      </c>
      <c r="K9" s="15" t="s">
        <v>11</v>
      </c>
      <c r="L9" s="14" t="s">
        <v>2</v>
      </c>
      <c r="M9" s="16" t="s">
        <v>2</v>
      </c>
      <c r="N9" s="15" t="s">
        <v>12</v>
      </c>
      <c r="O9" s="14" t="s">
        <v>2</v>
      </c>
      <c r="P9" s="16" t="s">
        <v>2</v>
      </c>
      <c r="Q9" s="15" t="s">
        <v>13</v>
      </c>
      <c r="R9" s="14" t="s">
        <v>14</v>
      </c>
      <c r="S9" s="16" t="s">
        <v>15</v>
      </c>
      <c r="T9" s="15" t="s">
        <v>16</v>
      </c>
      <c r="U9" s="14" t="s">
        <v>2</v>
      </c>
      <c r="V9" s="16" t="s">
        <v>2</v>
      </c>
      <c r="W9" s="15" t="s">
        <v>17</v>
      </c>
      <c r="X9" s="14" t="s">
        <v>2</v>
      </c>
      <c r="Y9" s="16" t="s">
        <v>2</v>
      </c>
      <c r="Z9" s="15" t="n">
        <v>41647</v>
      </c>
      <c r="AA9" s="14" t="s">
        <v>2</v>
      </c>
      <c r="AB9" s="16" t="s">
        <v>3</v>
      </c>
      <c r="AC9" s="15" t="s">
        <v>11</v>
      </c>
      <c r="AD9" s="14" t="s">
        <v>4</v>
      </c>
      <c r="AE9" s="16" t="s">
        <v>18</v>
      </c>
      <c r="AF9" s="15" t="s">
        <v>19</v>
      </c>
      <c r="AG9" s="14" t="s">
        <v>20</v>
      </c>
      <c r="AH9" s="16" t="s">
        <v>7</v>
      </c>
      <c r="AI9" s="15" t="s">
        <v>21</v>
      </c>
      <c r="AJ9" s="14" t="s">
        <v>22</v>
      </c>
      <c r="AK9" s="16" t="s">
        <v>2</v>
      </c>
      <c r="AL9" s="17" t="s">
        <v>23</v>
      </c>
      <c r="AM9" s="14" t="s">
        <v>15</v>
      </c>
      <c r="AN9" s="16" t="s">
        <v>7</v>
      </c>
      <c r="AO9" s="17" t="n">
        <v>43467</v>
      </c>
      <c r="AP9" s="14" t="s">
        <v>24</v>
      </c>
      <c r="AQ9" s="16" t="s">
        <v>2</v>
      </c>
      <c r="AR9" s="17" t="n">
        <v>43838</v>
      </c>
      <c r="AS9" s="14" t="s">
        <v>25</v>
      </c>
      <c r="AT9" s="16" t="s">
        <v>7</v>
      </c>
      <c r="AU9" s="18" t="n">
        <v>44566</v>
      </c>
      <c r="AV9" s="11" t="s">
        <v>7</v>
      </c>
      <c r="AX9" s="18" t="n">
        <v>44930</v>
      </c>
      <c r="AY9" s="19" t="s">
        <v>4</v>
      </c>
      <c r="AZ9" s="19" t="s">
        <v>4</v>
      </c>
      <c r="BA9" s="18" t="n">
        <v>45294</v>
      </c>
      <c r="BB9" s="11" t="s">
        <v>26</v>
      </c>
      <c r="BC9" s="11" t="s">
        <v>4</v>
      </c>
    </row>
    <row r="10" s="11" customFormat="true" ht="13.8" hidden="false" customHeight="false" outlineLevel="0" collapsed="false">
      <c r="A10" s="14"/>
      <c r="B10" s="14" t="s">
        <v>27</v>
      </c>
      <c r="C10" s="14" t="s">
        <v>2</v>
      </c>
      <c r="D10" s="16" t="s">
        <v>2</v>
      </c>
      <c r="E10" s="14" t="s">
        <v>28</v>
      </c>
      <c r="F10" s="14" t="s">
        <v>4</v>
      </c>
      <c r="G10" s="16" t="s">
        <v>4</v>
      </c>
      <c r="H10" s="14" t="s">
        <v>29</v>
      </c>
      <c r="I10" s="14" t="s">
        <v>2</v>
      </c>
      <c r="J10" s="16" t="s">
        <v>3</v>
      </c>
      <c r="K10" s="14" t="s">
        <v>30</v>
      </c>
      <c r="L10" s="14" t="s">
        <v>2</v>
      </c>
      <c r="M10" s="16" t="s">
        <v>2</v>
      </c>
      <c r="N10" s="14" t="s">
        <v>31</v>
      </c>
      <c r="O10" s="14" t="s">
        <v>2</v>
      </c>
      <c r="P10" s="16" t="s">
        <v>3</v>
      </c>
      <c r="Q10" s="14" t="s">
        <v>32</v>
      </c>
      <c r="R10" s="14" t="s">
        <v>2</v>
      </c>
      <c r="S10" s="16" t="s">
        <v>3</v>
      </c>
      <c r="T10" s="14" t="s">
        <v>21</v>
      </c>
      <c r="U10" s="14" t="s">
        <v>33</v>
      </c>
      <c r="V10" s="16" t="s">
        <v>3</v>
      </c>
      <c r="W10" s="14" t="s">
        <v>29</v>
      </c>
      <c r="X10" s="14" t="s">
        <v>2</v>
      </c>
      <c r="Y10" s="16" t="s">
        <v>3</v>
      </c>
      <c r="Z10" s="14" t="s">
        <v>34</v>
      </c>
      <c r="AA10" s="14" t="s">
        <v>2</v>
      </c>
      <c r="AB10" s="16" t="s">
        <v>3</v>
      </c>
      <c r="AC10" s="14" t="s">
        <v>30</v>
      </c>
      <c r="AD10" s="14" t="s">
        <v>4</v>
      </c>
      <c r="AE10" s="16" t="s">
        <v>15</v>
      </c>
      <c r="AF10" s="14" t="s">
        <v>31</v>
      </c>
      <c r="AG10" s="14" t="s">
        <v>35</v>
      </c>
      <c r="AH10" s="16" t="s">
        <v>2</v>
      </c>
      <c r="AI10" s="14" t="s">
        <v>36</v>
      </c>
      <c r="AJ10" s="14" t="s">
        <v>37</v>
      </c>
      <c r="AK10" s="16"/>
      <c r="AL10" s="17" t="s">
        <v>38</v>
      </c>
      <c r="AM10" s="14" t="s">
        <v>39</v>
      </c>
      <c r="AN10" s="16" t="s">
        <v>40</v>
      </c>
      <c r="AO10" s="17" t="s">
        <v>41</v>
      </c>
      <c r="AP10" s="14" t="s">
        <v>42</v>
      </c>
      <c r="AQ10" s="16" t="s">
        <v>43</v>
      </c>
      <c r="AR10" s="17" t="n">
        <v>43845</v>
      </c>
      <c r="AS10" s="14" t="s">
        <v>44</v>
      </c>
      <c r="AT10" s="16" t="s">
        <v>4</v>
      </c>
      <c r="AU10" s="18" t="n">
        <v>44573</v>
      </c>
      <c r="AV10" s="11" t="s">
        <v>4</v>
      </c>
      <c r="AX10" s="18" t="n">
        <v>44944</v>
      </c>
      <c r="AY10" s="11" t="s">
        <v>4</v>
      </c>
      <c r="AZ10" s="11" t="s">
        <v>7</v>
      </c>
      <c r="BA10" s="18" t="n">
        <v>45301</v>
      </c>
      <c r="BB10" s="11" t="s">
        <v>45</v>
      </c>
      <c r="BC10" s="11" t="s">
        <v>4</v>
      </c>
    </row>
    <row r="11" s="11" customFormat="true" ht="13.8" hidden="false" customHeight="false" outlineLevel="0" collapsed="false">
      <c r="A11" s="14"/>
      <c r="B11" s="14" t="s">
        <v>36</v>
      </c>
      <c r="C11" s="14" t="s">
        <v>2</v>
      </c>
      <c r="D11" s="16" t="s">
        <v>3</v>
      </c>
      <c r="E11" s="14" t="s">
        <v>46</v>
      </c>
      <c r="F11" s="14" t="s">
        <v>3</v>
      </c>
      <c r="G11" s="16" t="s">
        <v>3</v>
      </c>
      <c r="H11" s="14" t="s">
        <v>47</v>
      </c>
      <c r="I11" s="14" t="s">
        <v>4</v>
      </c>
      <c r="J11" s="16" t="s">
        <v>5</v>
      </c>
      <c r="K11" s="14" t="s">
        <v>48</v>
      </c>
      <c r="L11" s="14" t="s">
        <v>2</v>
      </c>
      <c r="M11" s="16" t="s">
        <v>2</v>
      </c>
      <c r="N11" s="14" t="s">
        <v>49</v>
      </c>
      <c r="O11" s="14" t="s">
        <v>2</v>
      </c>
      <c r="P11" s="16" t="s">
        <v>2</v>
      </c>
      <c r="Q11" s="14" t="n">
        <v>40562</v>
      </c>
      <c r="R11" s="14" t="s">
        <v>2</v>
      </c>
      <c r="S11" s="16" t="s">
        <v>3</v>
      </c>
      <c r="T11" s="14" t="s">
        <v>50</v>
      </c>
      <c r="U11" s="14" t="s">
        <v>2</v>
      </c>
      <c r="V11" s="16" t="s">
        <v>15</v>
      </c>
      <c r="W11" s="14" t="s">
        <v>34</v>
      </c>
      <c r="X11" s="14" t="s">
        <v>2</v>
      </c>
      <c r="Y11" s="16" t="s">
        <v>2</v>
      </c>
      <c r="Z11" s="14" t="s">
        <v>51</v>
      </c>
      <c r="AA11" s="14" t="s">
        <v>2</v>
      </c>
      <c r="AB11" s="16" t="s">
        <v>3</v>
      </c>
      <c r="AC11" s="14" t="s">
        <v>48</v>
      </c>
      <c r="AD11" s="14" t="s">
        <v>4</v>
      </c>
      <c r="AE11" s="16" t="s">
        <v>2</v>
      </c>
      <c r="AF11" s="14" t="s">
        <v>19</v>
      </c>
      <c r="AG11" s="14" t="s">
        <v>20</v>
      </c>
      <c r="AH11" s="16" t="s">
        <v>7</v>
      </c>
      <c r="AI11" s="14" t="s">
        <v>49</v>
      </c>
      <c r="AJ11" s="14" t="s">
        <v>37</v>
      </c>
      <c r="AK11" s="16" t="s">
        <v>3</v>
      </c>
      <c r="AL11" s="17" t="s">
        <v>49</v>
      </c>
      <c r="AM11" s="14" t="s">
        <v>39</v>
      </c>
      <c r="AN11" s="16" t="s">
        <v>2</v>
      </c>
      <c r="AO11" s="17" t="s">
        <v>52</v>
      </c>
      <c r="AP11" s="14" t="s">
        <v>53</v>
      </c>
      <c r="AQ11" s="16" t="s">
        <v>5</v>
      </c>
      <c r="AR11" s="17" t="n">
        <v>43853</v>
      </c>
      <c r="AS11" s="14" t="s">
        <v>54</v>
      </c>
      <c r="AT11" s="16" t="s">
        <v>4</v>
      </c>
      <c r="AU11" s="18" t="n">
        <v>44580</v>
      </c>
      <c r="AV11" s="11" t="s">
        <v>4</v>
      </c>
      <c r="AX11" s="18" t="n">
        <v>44951</v>
      </c>
      <c r="AY11" s="11" t="s">
        <v>55</v>
      </c>
      <c r="BA11" s="18" t="n">
        <v>45307</v>
      </c>
      <c r="BB11" s="11" t="s">
        <v>56</v>
      </c>
      <c r="BC11" s="11" t="s">
        <v>7</v>
      </c>
    </row>
    <row r="12" s="11" customFormat="true" ht="13.8" hidden="false" customHeight="false" outlineLevel="0" collapsed="false">
      <c r="A12" s="14"/>
      <c r="B12" s="20" t="n">
        <v>38738</v>
      </c>
      <c r="C12" s="14" t="s">
        <v>57</v>
      </c>
      <c r="D12" s="16" t="s">
        <v>2</v>
      </c>
      <c r="E12" s="20" t="s">
        <v>58</v>
      </c>
      <c r="F12" s="14" t="s">
        <v>2</v>
      </c>
      <c r="G12" s="16" t="s">
        <v>2</v>
      </c>
      <c r="H12" s="20" t="s">
        <v>59</v>
      </c>
      <c r="I12" s="14" t="s">
        <v>2</v>
      </c>
      <c r="J12" s="16" t="s">
        <v>2</v>
      </c>
      <c r="K12" s="20" t="s">
        <v>60</v>
      </c>
      <c r="L12" s="14" t="s">
        <v>2</v>
      </c>
      <c r="M12" s="16" t="s">
        <v>3</v>
      </c>
      <c r="N12" s="20" t="s">
        <v>61</v>
      </c>
      <c r="O12" s="14" t="s">
        <v>2</v>
      </c>
      <c r="P12" s="16" t="s">
        <v>2</v>
      </c>
      <c r="Q12" s="20" t="s">
        <v>62</v>
      </c>
      <c r="R12" s="14" t="s">
        <v>2</v>
      </c>
      <c r="S12" s="16" t="s">
        <v>3</v>
      </c>
      <c r="T12" s="20" t="s">
        <v>63</v>
      </c>
      <c r="U12" s="14" t="s">
        <v>2</v>
      </c>
      <c r="V12" s="16" t="s">
        <v>2</v>
      </c>
      <c r="W12" s="20" t="s">
        <v>64</v>
      </c>
      <c r="X12" s="14" t="s">
        <v>2</v>
      </c>
      <c r="Y12" s="16" t="s">
        <v>2</v>
      </c>
      <c r="Z12" s="20" t="s">
        <v>65</v>
      </c>
      <c r="AA12" s="14" t="s">
        <v>3</v>
      </c>
      <c r="AB12" s="16" t="s">
        <v>2</v>
      </c>
      <c r="AC12" s="20" t="s">
        <v>60</v>
      </c>
      <c r="AD12" s="14" t="s">
        <v>4</v>
      </c>
      <c r="AE12" s="16" t="s">
        <v>3</v>
      </c>
      <c r="AF12" s="20" t="s">
        <v>31</v>
      </c>
      <c r="AG12" s="14" t="s">
        <v>35</v>
      </c>
      <c r="AH12" s="16" t="s">
        <v>2</v>
      </c>
      <c r="AI12" s="20" t="s">
        <v>66</v>
      </c>
      <c r="AJ12" s="14" t="s">
        <v>67</v>
      </c>
      <c r="AK12" s="16" t="s">
        <v>5</v>
      </c>
      <c r="AL12" s="17" t="s">
        <v>68</v>
      </c>
      <c r="AM12" s="14" t="s">
        <v>69</v>
      </c>
      <c r="AN12" s="16" t="s">
        <v>4</v>
      </c>
      <c r="AO12" s="17" t="n">
        <v>43495</v>
      </c>
      <c r="AP12" s="14" t="s">
        <v>26</v>
      </c>
      <c r="AQ12" s="16" t="s">
        <v>5</v>
      </c>
      <c r="AR12" s="17" t="n">
        <v>43859</v>
      </c>
      <c r="AS12" s="14" t="s">
        <v>70</v>
      </c>
      <c r="AT12" s="16" t="s">
        <v>7</v>
      </c>
      <c r="AU12" s="21" t="n">
        <v>44593</v>
      </c>
      <c r="AV12" s="19" t="s">
        <v>4</v>
      </c>
      <c r="AW12" s="11" t="s">
        <v>71</v>
      </c>
      <c r="AX12" s="18" t="n">
        <v>44958</v>
      </c>
      <c r="AY12" s="11" t="s">
        <v>72</v>
      </c>
      <c r="AZ12" s="11" t="s">
        <v>5</v>
      </c>
      <c r="BA12" s="18" t="n">
        <v>45315</v>
      </c>
      <c r="BB12" s="11" t="s">
        <v>70</v>
      </c>
      <c r="BC12" s="11" t="s">
        <v>5</v>
      </c>
    </row>
    <row r="13" s="11" customFormat="true" ht="13.8" hidden="false" customHeight="false" outlineLevel="0" collapsed="false">
      <c r="A13" s="14"/>
      <c r="B13" s="14" t="s">
        <v>73</v>
      </c>
      <c r="C13" s="14" t="s">
        <v>2</v>
      </c>
      <c r="D13" s="16" t="s">
        <v>2</v>
      </c>
      <c r="E13" s="14" t="s">
        <v>74</v>
      </c>
      <c r="F13" s="14" t="s">
        <v>2</v>
      </c>
      <c r="G13" s="16" t="s">
        <v>2</v>
      </c>
      <c r="H13" s="14" t="s">
        <v>64</v>
      </c>
      <c r="I13" s="14" t="s">
        <v>3</v>
      </c>
      <c r="J13" s="16" t="s">
        <v>3</v>
      </c>
      <c r="K13" s="14" t="s">
        <v>75</v>
      </c>
      <c r="L13" s="14" t="s">
        <v>2</v>
      </c>
      <c r="M13" s="16" t="s">
        <v>2</v>
      </c>
      <c r="N13" s="14" t="s">
        <v>76</v>
      </c>
      <c r="O13" s="14" t="s">
        <v>15</v>
      </c>
      <c r="P13" s="16" t="s">
        <v>3</v>
      </c>
      <c r="Q13" s="14" t="s">
        <v>77</v>
      </c>
      <c r="R13" s="14" t="s">
        <v>2</v>
      </c>
      <c r="S13" s="16" t="s">
        <v>3</v>
      </c>
      <c r="T13" s="14" t="s">
        <v>77</v>
      </c>
      <c r="U13" s="14" t="s">
        <v>3</v>
      </c>
      <c r="V13" s="16" t="s">
        <v>2</v>
      </c>
      <c r="W13" s="14" t="s">
        <v>78</v>
      </c>
      <c r="X13" s="14" t="s">
        <v>4</v>
      </c>
      <c r="Y13" s="16" t="s">
        <v>4</v>
      </c>
      <c r="Z13" s="14" t="s">
        <v>79</v>
      </c>
      <c r="AA13" s="14" t="s">
        <v>2</v>
      </c>
      <c r="AB13" s="16" t="s">
        <v>2</v>
      </c>
      <c r="AC13" s="14" t="s">
        <v>75</v>
      </c>
      <c r="AD13" s="14" t="s">
        <v>4</v>
      </c>
      <c r="AE13" s="16" t="s">
        <v>2</v>
      </c>
      <c r="AF13" s="14" t="s">
        <v>75</v>
      </c>
      <c r="AG13" s="14" t="s">
        <v>80</v>
      </c>
      <c r="AH13" s="16" t="s">
        <v>2</v>
      </c>
      <c r="AI13" s="14" t="s">
        <v>81</v>
      </c>
      <c r="AJ13" s="14" t="s">
        <v>82</v>
      </c>
      <c r="AK13" s="16" t="s">
        <v>2</v>
      </c>
      <c r="AL13" s="17" t="s">
        <v>83</v>
      </c>
      <c r="AM13" s="14" t="s">
        <v>84</v>
      </c>
      <c r="AN13" s="16"/>
      <c r="AO13" s="17" t="s">
        <v>85</v>
      </c>
      <c r="AP13" s="14" t="s">
        <v>86</v>
      </c>
      <c r="AQ13" s="16"/>
      <c r="AR13" s="17" t="n">
        <v>43873</v>
      </c>
      <c r="AS13" s="14" t="s">
        <v>53</v>
      </c>
      <c r="AT13" s="16" t="s">
        <v>4</v>
      </c>
      <c r="AU13" s="22" t="n">
        <v>44608</v>
      </c>
      <c r="AV13" s="19" t="s">
        <v>4</v>
      </c>
      <c r="AW13" s="19" t="s">
        <v>4</v>
      </c>
      <c r="AX13" s="18" t="n">
        <v>44965</v>
      </c>
      <c r="AY13" s="11" t="s">
        <v>87</v>
      </c>
      <c r="AZ13" s="11" t="s">
        <v>5</v>
      </c>
      <c r="BA13" s="18" t="n">
        <v>45322</v>
      </c>
      <c r="BB13" s="11" t="s">
        <v>88</v>
      </c>
      <c r="BC13" s="11" t="s">
        <v>7</v>
      </c>
    </row>
    <row r="14" s="11" customFormat="true" ht="13.8" hidden="false" customHeight="false" outlineLevel="0" collapsed="false">
      <c r="A14" s="14"/>
      <c r="B14" s="20" t="n">
        <v>38763</v>
      </c>
      <c r="C14" s="14" t="s">
        <v>2</v>
      </c>
      <c r="D14" s="16" t="s">
        <v>2</v>
      </c>
      <c r="E14" s="20" t="s">
        <v>89</v>
      </c>
      <c r="F14" s="14" t="s">
        <v>3</v>
      </c>
      <c r="G14" s="16" t="s">
        <v>2</v>
      </c>
      <c r="H14" s="20" t="s">
        <v>90</v>
      </c>
      <c r="I14" s="14" t="s">
        <v>2</v>
      </c>
      <c r="J14" s="16" t="s">
        <v>2</v>
      </c>
      <c r="K14" s="20" t="s">
        <v>91</v>
      </c>
      <c r="L14" s="14" t="s">
        <v>2</v>
      </c>
      <c r="M14" s="16" t="s">
        <v>2</v>
      </c>
      <c r="N14" s="20" t="s">
        <v>92</v>
      </c>
      <c r="O14" s="14" t="s">
        <v>2</v>
      </c>
      <c r="P14" s="16" t="s">
        <v>2</v>
      </c>
      <c r="Q14" s="20" t="s">
        <v>93</v>
      </c>
      <c r="R14" s="14" t="s">
        <v>2</v>
      </c>
      <c r="S14" s="16" t="s">
        <v>2</v>
      </c>
      <c r="T14" s="20" t="s">
        <v>81</v>
      </c>
      <c r="U14" s="14" t="s">
        <v>2</v>
      </c>
      <c r="V14" s="16" t="s">
        <v>2</v>
      </c>
      <c r="W14" s="20" t="s">
        <v>94</v>
      </c>
      <c r="X14" s="14" t="s">
        <v>2</v>
      </c>
      <c r="Y14" s="16" t="s">
        <v>2</v>
      </c>
      <c r="Z14" s="20" t="s">
        <v>95</v>
      </c>
      <c r="AA14" s="14" t="s">
        <v>2</v>
      </c>
      <c r="AB14" s="16" t="s">
        <v>3</v>
      </c>
      <c r="AC14" s="20" t="s">
        <v>91</v>
      </c>
      <c r="AD14" s="14" t="s">
        <v>5</v>
      </c>
      <c r="AE14" s="16" t="s">
        <v>2</v>
      </c>
      <c r="AF14" s="20" t="s">
        <v>96</v>
      </c>
      <c r="AG14" s="14" t="s">
        <v>97</v>
      </c>
      <c r="AH14" s="16" t="s">
        <v>2</v>
      </c>
      <c r="AI14" s="20" t="s">
        <v>98</v>
      </c>
      <c r="AJ14" s="14" t="s">
        <v>99</v>
      </c>
      <c r="AK14" s="16" t="s">
        <v>4</v>
      </c>
      <c r="AL14" s="17" t="s">
        <v>94</v>
      </c>
      <c r="AM14" s="14" t="s">
        <v>25</v>
      </c>
      <c r="AN14" s="16" t="s">
        <v>2</v>
      </c>
      <c r="AO14" s="17" t="s">
        <v>100</v>
      </c>
      <c r="AP14" s="14" t="s">
        <v>101</v>
      </c>
      <c r="AQ14" s="16" t="s">
        <v>5</v>
      </c>
      <c r="AR14" s="17" t="n">
        <v>43880</v>
      </c>
      <c r="AS14" s="14" t="s">
        <v>102</v>
      </c>
      <c r="AT14" s="16" t="s">
        <v>4</v>
      </c>
      <c r="AU14" s="18" t="n">
        <v>44615</v>
      </c>
      <c r="AV14" s="19" t="s">
        <v>4</v>
      </c>
      <c r="AW14" s="19" t="s">
        <v>4</v>
      </c>
      <c r="AX14" s="18" t="n">
        <v>44979</v>
      </c>
      <c r="AY14" s="11" t="s">
        <v>103</v>
      </c>
      <c r="AZ14" s="11" t="s">
        <v>7</v>
      </c>
      <c r="BA14" s="18" t="n">
        <v>45329</v>
      </c>
      <c r="BB14" s="11" t="s">
        <v>104</v>
      </c>
      <c r="BC14" s="11" t="s">
        <v>4</v>
      </c>
    </row>
    <row r="15" s="11" customFormat="true" ht="13.8" hidden="false" customHeight="false" outlineLevel="0" collapsed="false">
      <c r="A15" s="14"/>
      <c r="B15" s="14" t="s">
        <v>81</v>
      </c>
      <c r="C15" s="14" t="s">
        <v>14</v>
      </c>
      <c r="D15" s="16" t="s">
        <v>2</v>
      </c>
      <c r="E15" s="14" t="s">
        <v>105</v>
      </c>
      <c r="F15" s="14" t="s">
        <v>3</v>
      </c>
      <c r="G15" s="16" t="s">
        <v>3</v>
      </c>
      <c r="H15" s="14" t="s">
        <v>94</v>
      </c>
      <c r="I15" s="14" t="s">
        <v>3</v>
      </c>
      <c r="J15" s="16" t="s">
        <v>2</v>
      </c>
      <c r="K15" s="14" t="s">
        <v>106</v>
      </c>
      <c r="L15" s="14" t="s">
        <v>2</v>
      </c>
      <c r="M15" s="16" t="s">
        <v>3</v>
      </c>
      <c r="N15" s="14" t="s">
        <v>107</v>
      </c>
      <c r="O15" s="14" t="s">
        <v>2</v>
      </c>
      <c r="P15" s="16" t="s">
        <v>2</v>
      </c>
      <c r="Q15" s="14" t="s">
        <v>108</v>
      </c>
      <c r="R15" s="14" t="s">
        <v>2</v>
      </c>
      <c r="S15" s="16" t="s">
        <v>2</v>
      </c>
      <c r="T15" s="14" t="s">
        <v>109</v>
      </c>
      <c r="U15" s="14" t="s">
        <v>2</v>
      </c>
      <c r="V15" s="16" t="s">
        <v>3</v>
      </c>
      <c r="W15" s="14" t="s">
        <v>110</v>
      </c>
      <c r="X15" s="14" t="s">
        <v>2</v>
      </c>
      <c r="Y15" s="16" t="s">
        <v>2</v>
      </c>
      <c r="Z15" s="14" t="s">
        <v>106</v>
      </c>
      <c r="AA15" s="14" t="s">
        <v>3</v>
      </c>
      <c r="AB15" s="16" t="s">
        <v>15</v>
      </c>
      <c r="AC15" s="14" t="s">
        <v>111</v>
      </c>
      <c r="AD15" s="14" t="s">
        <v>4</v>
      </c>
      <c r="AE15" s="16" t="s">
        <v>2</v>
      </c>
      <c r="AF15" s="14" t="s">
        <v>112</v>
      </c>
      <c r="AG15" s="14" t="s">
        <v>113</v>
      </c>
      <c r="AH15" s="16" t="s">
        <v>114</v>
      </c>
      <c r="AI15" s="14" t="s">
        <v>115</v>
      </c>
      <c r="AJ15" s="14" t="s">
        <v>116</v>
      </c>
      <c r="AK15" s="16" t="s">
        <v>4</v>
      </c>
      <c r="AL15" s="17" t="s">
        <v>105</v>
      </c>
      <c r="AM15" s="14" t="s">
        <v>116</v>
      </c>
      <c r="AN15" s="16" t="s">
        <v>2</v>
      </c>
      <c r="AO15" s="17" t="s">
        <v>117</v>
      </c>
      <c r="AP15" s="14" t="s">
        <v>118</v>
      </c>
      <c r="AQ15" s="16" t="s">
        <v>4</v>
      </c>
      <c r="AR15" s="17" t="n">
        <v>43894</v>
      </c>
      <c r="AS15" s="14" t="s">
        <v>119</v>
      </c>
      <c r="AT15" s="16" t="s">
        <v>5</v>
      </c>
      <c r="AU15" s="18" t="n">
        <v>44629</v>
      </c>
      <c r="AV15" s="11" t="s">
        <v>7</v>
      </c>
      <c r="AW15" s="11" t="s">
        <v>7</v>
      </c>
      <c r="AX15" s="18" t="n">
        <v>44986</v>
      </c>
      <c r="AY15" s="11" t="s">
        <v>120</v>
      </c>
      <c r="AZ15" s="11" t="s">
        <v>5</v>
      </c>
      <c r="BA15" s="18" t="n">
        <v>45343</v>
      </c>
      <c r="BB15" s="11" t="s">
        <v>4</v>
      </c>
      <c r="BC15" s="11" t="s">
        <v>5</v>
      </c>
    </row>
    <row r="16" s="11" customFormat="true" ht="13.8" hidden="false" customHeight="false" outlineLevel="0" collapsed="false">
      <c r="A16" s="14"/>
      <c r="B16" s="15" t="n">
        <v>38777</v>
      </c>
      <c r="C16" s="14" t="s">
        <v>14</v>
      </c>
      <c r="D16" s="16" t="s">
        <v>3</v>
      </c>
      <c r="E16" s="15" t="s">
        <v>121</v>
      </c>
      <c r="F16" s="14" t="s">
        <v>2</v>
      </c>
      <c r="G16" s="16" t="s">
        <v>2</v>
      </c>
      <c r="H16" s="15" t="s">
        <v>110</v>
      </c>
      <c r="I16" s="14" t="s">
        <v>2</v>
      </c>
      <c r="J16" s="16" t="s">
        <v>3</v>
      </c>
      <c r="K16" s="15" t="s">
        <v>122</v>
      </c>
      <c r="L16" s="14" t="s">
        <v>2</v>
      </c>
      <c r="M16" s="16" t="s">
        <v>3</v>
      </c>
      <c r="N16" s="15" t="s">
        <v>123</v>
      </c>
      <c r="O16" s="14" t="s">
        <v>3</v>
      </c>
      <c r="P16" s="16" t="s">
        <v>2</v>
      </c>
      <c r="Q16" s="15" t="s">
        <v>105</v>
      </c>
      <c r="R16" s="14" t="s">
        <v>2</v>
      </c>
      <c r="S16" s="16" t="s">
        <v>2</v>
      </c>
      <c r="T16" s="15" t="s">
        <v>121</v>
      </c>
      <c r="U16" s="14" t="s">
        <v>2</v>
      </c>
      <c r="V16" s="16" t="s">
        <v>2</v>
      </c>
      <c r="W16" s="15" t="s">
        <v>124</v>
      </c>
      <c r="X16" s="14" t="s">
        <v>2</v>
      </c>
      <c r="Y16" s="16" t="s">
        <v>2</v>
      </c>
      <c r="Z16" s="15" t="s">
        <v>125</v>
      </c>
      <c r="AA16" s="14" t="s">
        <v>5</v>
      </c>
      <c r="AB16" s="16" t="s">
        <v>6</v>
      </c>
      <c r="AC16" s="15" t="s">
        <v>126</v>
      </c>
      <c r="AD16" s="14" t="s">
        <v>22</v>
      </c>
      <c r="AE16" s="16" t="s">
        <v>3</v>
      </c>
      <c r="AF16" s="15" t="s">
        <v>127</v>
      </c>
      <c r="AG16" s="14" t="s">
        <v>128</v>
      </c>
      <c r="AH16" s="16" t="s">
        <v>129</v>
      </c>
      <c r="AI16" s="15" t="s">
        <v>130</v>
      </c>
      <c r="AJ16" s="14" t="s">
        <v>102</v>
      </c>
      <c r="AK16" s="16" t="s">
        <v>3</v>
      </c>
      <c r="AL16" s="17" t="s">
        <v>121</v>
      </c>
      <c r="AM16" s="14" t="s">
        <v>37</v>
      </c>
      <c r="AN16" s="16" t="s">
        <v>7</v>
      </c>
      <c r="AO16" s="17" t="n">
        <v>43537</v>
      </c>
      <c r="AP16" s="14" t="s">
        <v>37</v>
      </c>
      <c r="AQ16" s="16" t="s">
        <v>7</v>
      </c>
      <c r="AR16" s="17" t="n">
        <v>43971</v>
      </c>
      <c r="AS16" s="14" t="s">
        <v>131</v>
      </c>
      <c r="AT16" s="16" t="s">
        <v>132</v>
      </c>
      <c r="AU16" s="18" t="n">
        <v>44636</v>
      </c>
      <c r="AV16" s="19" t="s">
        <v>4</v>
      </c>
      <c r="AW16" s="19" t="s">
        <v>4</v>
      </c>
      <c r="AX16" s="18" t="n">
        <v>45000</v>
      </c>
      <c r="AY16" s="11" t="s">
        <v>133</v>
      </c>
      <c r="AZ16" s="11" t="s">
        <v>5</v>
      </c>
      <c r="BA16" s="18" t="n">
        <v>45356</v>
      </c>
      <c r="BB16" s="11" t="s">
        <v>134</v>
      </c>
      <c r="BC16" s="11" t="s">
        <v>4</v>
      </c>
    </row>
    <row r="17" s="11" customFormat="true" ht="13.8" hidden="false" customHeight="false" outlineLevel="0" collapsed="false">
      <c r="A17" s="14"/>
      <c r="B17" s="14" t="s">
        <v>105</v>
      </c>
      <c r="C17" s="14" t="s">
        <v>2</v>
      </c>
      <c r="D17" s="16" t="s">
        <v>3</v>
      </c>
      <c r="E17" s="14" t="s">
        <v>135</v>
      </c>
      <c r="F17" s="14" t="s">
        <v>2</v>
      </c>
      <c r="G17" s="16" t="s">
        <v>2</v>
      </c>
      <c r="H17" s="14" t="s">
        <v>122</v>
      </c>
      <c r="I17" s="14" t="s">
        <v>2</v>
      </c>
      <c r="J17" s="16" t="s">
        <v>2</v>
      </c>
      <c r="K17" s="14" t="s">
        <v>136</v>
      </c>
      <c r="L17" s="14" t="s">
        <v>2</v>
      </c>
      <c r="M17" s="16" t="s">
        <v>2</v>
      </c>
      <c r="N17" s="14" t="s">
        <v>137</v>
      </c>
      <c r="O17" s="14" t="s">
        <v>2</v>
      </c>
      <c r="P17" s="16" t="s">
        <v>2</v>
      </c>
      <c r="Q17" s="14" t="s">
        <v>107</v>
      </c>
      <c r="R17" s="14" t="s">
        <v>2</v>
      </c>
      <c r="S17" s="16" t="s">
        <v>2</v>
      </c>
      <c r="T17" s="14" t="s">
        <v>138</v>
      </c>
      <c r="U17" s="14" t="s">
        <v>2</v>
      </c>
      <c r="V17" s="16" t="s">
        <v>2</v>
      </c>
      <c r="W17" s="14" t="s">
        <v>139</v>
      </c>
      <c r="X17" s="14" t="s">
        <v>15</v>
      </c>
      <c r="Y17" s="16" t="s">
        <v>3</v>
      </c>
      <c r="Z17" s="14" t="s">
        <v>140</v>
      </c>
      <c r="AA17" s="14" t="s">
        <v>2</v>
      </c>
      <c r="AB17" s="16" t="s">
        <v>2</v>
      </c>
      <c r="AC17" s="14" t="s">
        <v>136</v>
      </c>
      <c r="AD17" s="14" t="s">
        <v>116</v>
      </c>
      <c r="AE17" s="16" t="s">
        <v>3</v>
      </c>
      <c r="AF17" s="14" t="s">
        <v>141</v>
      </c>
      <c r="AG17" s="14" t="s">
        <v>35</v>
      </c>
      <c r="AH17" s="16" t="s">
        <v>142</v>
      </c>
      <c r="AI17" s="14" t="s">
        <v>143</v>
      </c>
      <c r="AJ17" s="14" t="s">
        <v>22</v>
      </c>
      <c r="AK17" s="16" t="s">
        <v>7</v>
      </c>
      <c r="AL17" s="17" t="s">
        <v>138</v>
      </c>
      <c r="AM17" s="14" t="s">
        <v>144</v>
      </c>
      <c r="AN17" s="16" t="s">
        <v>7</v>
      </c>
      <c r="AO17" s="17" t="n">
        <v>43544</v>
      </c>
      <c r="AP17" s="14" t="s">
        <v>145</v>
      </c>
      <c r="AQ17" s="16" t="s">
        <v>4</v>
      </c>
      <c r="AR17" s="17" t="n">
        <v>43978</v>
      </c>
      <c r="AS17" s="14" t="s">
        <v>146</v>
      </c>
      <c r="AT17" s="16" t="s">
        <v>7</v>
      </c>
      <c r="AU17" s="18" t="n">
        <v>44643</v>
      </c>
      <c r="AV17" s="11" t="s">
        <v>7</v>
      </c>
      <c r="AW17" s="11" t="s">
        <v>4</v>
      </c>
      <c r="AX17" s="18" t="n">
        <v>45007</v>
      </c>
      <c r="AY17" s="11" t="s">
        <v>147</v>
      </c>
      <c r="AZ17" s="11" t="s">
        <v>4</v>
      </c>
      <c r="BA17" s="18" t="n">
        <v>45363</v>
      </c>
      <c r="BB17" s="11" t="s">
        <v>102</v>
      </c>
      <c r="BC17" s="11" t="s">
        <v>120</v>
      </c>
    </row>
    <row r="18" s="11" customFormat="true" ht="13.8" hidden="false" customHeight="false" outlineLevel="0" collapsed="false">
      <c r="A18" s="14"/>
      <c r="B18" s="14" t="s">
        <v>115</v>
      </c>
      <c r="C18" s="14" t="s">
        <v>2</v>
      </c>
      <c r="D18" s="16" t="s">
        <v>3</v>
      </c>
      <c r="E18" s="14" t="s">
        <v>148</v>
      </c>
      <c r="F18" s="14" t="s">
        <v>2</v>
      </c>
      <c r="G18" s="16" t="s">
        <v>3</v>
      </c>
      <c r="H18" s="14" t="s">
        <v>140</v>
      </c>
      <c r="I18" s="14" t="s">
        <v>2</v>
      </c>
      <c r="J18" s="16" t="s">
        <v>2</v>
      </c>
      <c r="K18" s="14" t="s">
        <v>149</v>
      </c>
      <c r="L18" s="14" t="s">
        <v>2</v>
      </c>
      <c r="M18" s="16" t="s">
        <v>2</v>
      </c>
      <c r="N18" s="14" t="s">
        <v>150</v>
      </c>
      <c r="O18" s="14" t="s">
        <v>2</v>
      </c>
      <c r="P18" s="16" t="s">
        <v>3</v>
      </c>
      <c r="Q18" s="14" t="s">
        <v>151</v>
      </c>
      <c r="R18" s="14" t="s">
        <v>2</v>
      </c>
      <c r="S18" s="16" t="s">
        <v>3</v>
      </c>
      <c r="T18" s="14" t="s">
        <v>152</v>
      </c>
      <c r="U18" s="14" t="s">
        <v>2</v>
      </c>
      <c r="V18" s="16" t="s">
        <v>2</v>
      </c>
      <c r="W18" s="14" t="s">
        <v>153</v>
      </c>
      <c r="X18" s="14" t="s">
        <v>2</v>
      </c>
      <c r="Y18" s="16" t="s">
        <v>3</v>
      </c>
      <c r="Z18" s="14" t="s">
        <v>154</v>
      </c>
      <c r="AA18" s="14" t="s">
        <v>2</v>
      </c>
      <c r="AB18" s="16" t="s">
        <v>2</v>
      </c>
      <c r="AC18" s="14" t="s">
        <v>149</v>
      </c>
      <c r="AD18" s="14" t="s">
        <v>116</v>
      </c>
      <c r="AE18" s="16" t="s">
        <v>2</v>
      </c>
      <c r="AF18" s="14" t="s">
        <v>155</v>
      </c>
      <c r="AG18" s="14" t="s">
        <v>80</v>
      </c>
      <c r="AH18" s="16" t="s">
        <v>2</v>
      </c>
      <c r="AI18" s="14" t="s">
        <v>141</v>
      </c>
      <c r="AJ18" s="14" t="s">
        <v>116</v>
      </c>
      <c r="AK18" s="16" t="s">
        <v>2</v>
      </c>
      <c r="AL18" s="17" t="s">
        <v>148</v>
      </c>
      <c r="AM18" s="14" t="s">
        <v>156</v>
      </c>
      <c r="AN18" s="16" t="s">
        <v>2</v>
      </c>
      <c r="AO18" s="17" t="n">
        <v>43551</v>
      </c>
      <c r="AP18" s="14" t="s">
        <v>157</v>
      </c>
      <c r="AQ18" s="16" t="s">
        <v>7</v>
      </c>
      <c r="AR18" s="17" t="n">
        <v>43985</v>
      </c>
      <c r="AS18" s="14" t="s">
        <v>158</v>
      </c>
      <c r="AT18" s="16" t="s">
        <v>4</v>
      </c>
      <c r="AU18" s="18" t="n">
        <v>44651</v>
      </c>
      <c r="AV18" s="19" t="s">
        <v>4</v>
      </c>
      <c r="AW18" s="19" t="s">
        <v>4</v>
      </c>
      <c r="AX18" s="18" t="n">
        <v>45014</v>
      </c>
      <c r="AY18" s="11" t="s">
        <v>25</v>
      </c>
      <c r="AZ18" s="11" t="s">
        <v>7</v>
      </c>
      <c r="BA18" s="18" t="n">
        <v>45364</v>
      </c>
      <c r="BB18" s="11" t="s">
        <v>159</v>
      </c>
      <c r="BC18" s="11" t="s">
        <v>4</v>
      </c>
    </row>
    <row r="19" s="11" customFormat="true" ht="13.8" hidden="false" customHeight="false" outlineLevel="0" collapsed="false">
      <c r="A19" s="14"/>
      <c r="B19" s="14" t="s">
        <v>130</v>
      </c>
      <c r="C19" s="14" t="s">
        <v>2</v>
      </c>
      <c r="D19" s="16" t="s">
        <v>2</v>
      </c>
      <c r="E19" s="14" t="s">
        <v>160</v>
      </c>
      <c r="F19" s="14" t="s">
        <v>2</v>
      </c>
      <c r="G19" s="16" t="s">
        <v>2</v>
      </c>
      <c r="H19" s="14" t="s">
        <v>161</v>
      </c>
      <c r="I19" s="14" t="s">
        <v>2</v>
      </c>
      <c r="J19" s="16" t="s">
        <v>2</v>
      </c>
      <c r="K19" s="14" t="s">
        <v>123</v>
      </c>
      <c r="L19" s="14" t="s">
        <v>2</v>
      </c>
      <c r="M19" s="16" t="s">
        <v>2</v>
      </c>
      <c r="N19" s="14" t="s">
        <v>162</v>
      </c>
      <c r="O19" s="14" t="s">
        <v>2</v>
      </c>
      <c r="P19" s="16" t="s">
        <v>2</v>
      </c>
      <c r="Q19" s="14" t="s">
        <v>163</v>
      </c>
      <c r="R19" s="14" t="s">
        <v>2</v>
      </c>
      <c r="S19" s="16" t="s">
        <v>2</v>
      </c>
      <c r="T19" s="14" t="s">
        <v>148</v>
      </c>
      <c r="U19" s="14" t="s">
        <v>2</v>
      </c>
      <c r="V19" s="16" t="s">
        <v>3</v>
      </c>
      <c r="W19" s="14" t="s">
        <v>164</v>
      </c>
      <c r="X19" s="14" t="s">
        <v>2</v>
      </c>
      <c r="Y19" s="16" t="s">
        <v>3</v>
      </c>
      <c r="Z19" s="14" t="s">
        <v>135</v>
      </c>
      <c r="AA19" s="14" t="s">
        <v>2</v>
      </c>
      <c r="AB19" s="16" t="s">
        <v>2</v>
      </c>
      <c r="AC19" s="14" t="s">
        <v>123</v>
      </c>
      <c r="AD19" s="14" t="s">
        <v>25</v>
      </c>
      <c r="AE19" s="16" t="s">
        <v>3</v>
      </c>
      <c r="AF19" s="14" t="s">
        <v>165</v>
      </c>
      <c r="AG19" s="14" t="s">
        <v>166</v>
      </c>
      <c r="AH19" s="16"/>
      <c r="AI19" s="14" t="s">
        <v>167</v>
      </c>
      <c r="AJ19" s="14" t="s">
        <v>116</v>
      </c>
      <c r="AK19" s="16" t="s">
        <v>2</v>
      </c>
      <c r="AL19" s="17" t="s">
        <v>168</v>
      </c>
      <c r="AM19" s="14" t="s">
        <v>35</v>
      </c>
      <c r="AN19" s="16" t="s">
        <v>2</v>
      </c>
      <c r="AO19" s="17" t="n">
        <v>43565</v>
      </c>
      <c r="AP19" s="14" t="s">
        <v>169</v>
      </c>
      <c r="AQ19" s="16" t="s">
        <v>4</v>
      </c>
      <c r="AR19" s="17" t="n">
        <v>43999</v>
      </c>
      <c r="AS19" s="14" t="s">
        <v>70</v>
      </c>
      <c r="AT19" s="16" t="s">
        <v>7</v>
      </c>
      <c r="AU19" s="18" t="n">
        <v>44634</v>
      </c>
      <c r="AV19" s="19" t="s">
        <v>102</v>
      </c>
      <c r="AW19" s="11" t="s">
        <v>4</v>
      </c>
      <c r="AX19" s="18" t="n">
        <v>45021</v>
      </c>
      <c r="AY19" s="11" t="s">
        <v>5</v>
      </c>
      <c r="AZ19" s="11" t="s">
        <v>4</v>
      </c>
      <c r="BA19" s="18" t="n">
        <v>45371</v>
      </c>
      <c r="BB19" s="11" t="s">
        <v>170</v>
      </c>
      <c r="BC19" s="11" t="s">
        <v>7</v>
      </c>
    </row>
    <row r="20" s="11" customFormat="true" ht="13.8" hidden="false" customHeight="false" outlineLevel="0" collapsed="false">
      <c r="A20" s="14"/>
      <c r="B20" s="14" t="s">
        <v>164</v>
      </c>
      <c r="C20" s="14" t="s">
        <v>2</v>
      </c>
      <c r="D20" s="16" t="s">
        <v>3</v>
      </c>
      <c r="E20" s="14" t="s">
        <v>168</v>
      </c>
      <c r="F20" s="14" t="s">
        <v>3</v>
      </c>
      <c r="G20" s="16" t="s">
        <v>3</v>
      </c>
      <c r="H20" s="14" t="s">
        <v>135</v>
      </c>
      <c r="I20" s="14" t="s">
        <v>2</v>
      </c>
      <c r="J20" s="16" t="s">
        <v>2</v>
      </c>
      <c r="K20" s="14" t="s">
        <v>171</v>
      </c>
      <c r="L20" s="14" t="s">
        <v>2</v>
      </c>
      <c r="M20" s="16" t="s">
        <v>3</v>
      </c>
      <c r="N20" s="14" t="s">
        <v>172</v>
      </c>
      <c r="O20" s="14" t="s">
        <v>2</v>
      </c>
      <c r="P20" s="16" t="s">
        <v>3</v>
      </c>
      <c r="Q20" s="14" t="s">
        <v>141</v>
      </c>
      <c r="R20" s="14" t="s">
        <v>2</v>
      </c>
      <c r="S20" s="16" t="s">
        <v>3</v>
      </c>
      <c r="T20" s="14" t="s">
        <v>173</v>
      </c>
      <c r="U20" s="14" t="s">
        <v>2</v>
      </c>
      <c r="V20" s="16" t="s">
        <v>3</v>
      </c>
      <c r="W20" s="14" t="s">
        <v>174</v>
      </c>
      <c r="X20" s="14" t="s">
        <v>2</v>
      </c>
      <c r="Y20" s="16" t="s">
        <v>3</v>
      </c>
      <c r="Z20" s="14" t="s">
        <v>174</v>
      </c>
      <c r="AA20" s="14" t="s">
        <v>15</v>
      </c>
      <c r="AB20" s="16" t="s">
        <v>2</v>
      </c>
      <c r="AC20" s="14" t="s">
        <v>175</v>
      </c>
      <c r="AD20" s="14" t="s">
        <v>5</v>
      </c>
      <c r="AE20" s="16" t="s">
        <v>5</v>
      </c>
      <c r="AF20" s="14" t="s">
        <v>176</v>
      </c>
      <c r="AG20" s="14" t="s">
        <v>177</v>
      </c>
      <c r="AH20" s="16" t="s">
        <v>2</v>
      </c>
      <c r="AI20" s="14" t="s">
        <v>178</v>
      </c>
      <c r="AJ20" s="14" t="s">
        <v>102</v>
      </c>
      <c r="AK20" s="16" t="s">
        <v>4</v>
      </c>
      <c r="AL20" s="17" t="s">
        <v>179</v>
      </c>
      <c r="AM20" s="14" t="s">
        <v>180</v>
      </c>
      <c r="AN20" s="16" t="s">
        <v>2</v>
      </c>
      <c r="AO20" s="17" t="n">
        <v>43572</v>
      </c>
      <c r="AP20" s="14" t="s">
        <v>181</v>
      </c>
      <c r="AQ20" s="16" t="s">
        <v>5</v>
      </c>
      <c r="AR20" s="17" t="n">
        <v>44006</v>
      </c>
      <c r="AS20" s="14" t="s">
        <v>158</v>
      </c>
      <c r="AT20" s="16" t="s">
        <v>7</v>
      </c>
      <c r="AU20" s="18" t="n">
        <v>44671</v>
      </c>
      <c r="AV20" s="19" t="s">
        <v>4</v>
      </c>
      <c r="AW20" s="19" t="s">
        <v>4</v>
      </c>
      <c r="AX20" s="18" t="n">
        <v>45028</v>
      </c>
      <c r="AY20" s="11" t="s">
        <v>120</v>
      </c>
      <c r="AZ20" s="11" t="s">
        <v>5</v>
      </c>
      <c r="BA20" s="18" t="n">
        <v>45378</v>
      </c>
      <c r="BB20" s="11" t="s">
        <v>4</v>
      </c>
      <c r="BC20" s="11" t="s">
        <v>7</v>
      </c>
    </row>
    <row r="21" s="11" customFormat="true" ht="13.8" hidden="false" customHeight="false" outlineLevel="0" collapsed="false">
      <c r="A21" s="14"/>
      <c r="B21" s="14" t="s">
        <v>122</v>
      </c>
      <c r="C21" s="14" t="s">
        <v>2</v>
      </c>
      <c r="D21" s="16" t="s">
        <v>3</v>
      </c>
      <c r="E21" s="14" t="s">
        <v>179</v>
      </c>
      <c r="F21" s="14" t="s">
        <v>3</v>
      </c>
      <c r="G21" s="16" t="s">
        <v>2</v>
      </c>
      <c r="H21" s="14" t="s">
        <v>182</v>
      </c>
      <c r="I21" s="14" t="s">
        <v>2</v>
      </c>
      <c r="J21" s="16" t="s">
        <v>2</v>
      </c>
      <c r="K21" s="14" t="s">
        <v>183</v>
      </c>
      <c r="L21" s="14" t="s">
        <v>2</v>
      </c>
      <c r="M21" s="16" t="s">
        <v>15</v>
      </c>
      <c r="N21" s="14" t="s">
        <v>184</v>
      </c>
      <c r="O21" s="14" t="s">
        <v>2</v>
      </c>
      <c r="P21" s="16" t="s">
        <v>2</v>
      </c>
      <c r="Q21" s="14" t="s">
        <v>185</v>
      </c>
      <c r="R21" s="14" t="s">
        <v>2</v>
      </c>
      <c r="S21" s="16" t="s">
        <v>2</v>
      </c>
      <c r="T21" s="14" t="s">
        <v>168</v>
      </c>
      <c r="U21" s="14" t="s">
        <v>2</v>
      </c>
      <c r="V21" s="16" t="s">
        <v>3</v>
      </c>
      <c r="W21" s="14" t="s">
        <v>160</v>
      </c>
      <c r="X21" s="14" t="s">
        <v>2</v>
      </c>
      <c r="Y21" s="16" t="s">
        <v>3</v>
      </c>
      <c r="Z21" s="14" t="s">
        <v>171</v>
      </c>
      <c r="AA21" s="14" t="s">
        <v>2</v>
      </c>
      <c r="AB21" s="16" t="s">
        <v>2</v>
      </c>
      <c r="AC21" s="14" t="s">
        <v>171</v>
      </c>
      <c r="AD21" s="14" t="s">
        <v>186</v>
      </c>
      <c r="AE21" s="16" t="s">
        <v>2</v>
      </c>
      <c r="AF21" s="14" t="s">
        <v>187</v>
      </c>
      <c r="AG21" s="14" t="s">
        <v>116</v>
      </c>
      <c r="AH21" s="16" t="s">
        <v>188</v>
      </c>
      <c r="AI21" s="14" t="s">
        <v>189</v>
      </c>
      <c r="AJ21" s="14" t="s">
        <v>190</v>
      </c>
      <c r="AK21" s="16" t="s">
        <v>2</v>
      </c>
      <c r="AL21" s="17" t="s">
        <v>191</v>
      </c>
      <c r="AM21" s="14" t="s">
        <v>192</v>
      </c>
      <c r="AN21" s="16" t="s">
        <v>2</v>
      </c>
      <c r="AO21" s="17" t="n">
        <v>43579</v>
      </c>
      <c r="AP21" s="14" t="s">
        <v>193</v>
      </c>
      <c r="AQ21" s="16" t="s">
        <v>194</v>
      </c>
      <c r="AR21" s="17" t="n">
        <v>44019</v>
      </c>
      <c r="AS21" s="14" t="s">
        <v>195</v>
      </c>
      <c r="AT21" s="16" t="s">
        <v>15</v>
      </c>
      <c r="AU21" s="18" t="n">
        <v>44678</v>
      </c>
      <c r="AV21" s="11" t="s">
        <v>7</v>
      </c>
      <c r="AX21" s="18" t="n">
        <v>45035</v>
      </c>
      <c r="AY21" s="11" t="s">
        <v>196</v>
      </c>
      <c r="AZ21" s="11" t="s">
        <v>4</v>
      </c>
      <c r="BA21" s="18" t="n">
        <v>45385</v>
      </c>
      <c r="BB21" s="11" t="s">
        <v>22</v>
      </c>
      <c r="BC21" s="11" t="s">
        <v>197</v>
      </c>
    </row>
    <row r="22" s="11" customFormat="true" ht="13.8" hidden="false" customHeight="false" outlineLevel="0" collapsed="false">
      <c r="A22" s="14"/>
      <c r="B22" s="14" t="s">
        <v>167</v>
      </c>
      <c r="C22" s="14" t="s">
        <v>2</v>
      </c>
      <c r="D22" s="16" t="s">
        <v>2</v>
      </c>
      <c r="E22" s="14" t="s">
        <v>198</v>
      </c>
      <c r="F22" s="14" t="s">
        <v>2</v>
      </c>
      <c r="G22" s="16" t="s">
        <v>2</v>
      </c>
      <c r="H22" s="14" t="s">
        <v>199</v>
      </c>
      <c r="I22" s="14" t="s">
        <v>2</v>
      </c>
      <c r="J22" s="16" t="s">
        <v>2</v>
      </c>
      <c r="K22" s="14" t="s">
        <v>200</v>
      </c>
      <c r="L22" s="14" t="s">
        <v>2</v>
      </c>
      <c r="M22" s="16" t="s">
        <v>2</v>
      </c>
      <c r="N22" s="14" t="s">
        <v>201</v>
      </c>
      <c r="O22" s="14" t="s">
        <v>2</v>
      </c>
      <c r="P22" s="16" t="s">
        <v>2</v>
      </c>
      <c r="Q22" s="14" t="s">
        <v>202</v>
      </c>
      <c r="R22" s="14" t="s">
        <v>4</v>
      </c>
      <c r="S22" s="16" t="s">
        <v>4</v>
      </c>
      <c r="T22" s="14" t="s">
        <v>179</v>
      </c>
      <c r="U22" s="14" t="s">
        <v>2</v>
      </c>
      <c r="V22" s="16" t="s">
        <v>3</v>
      </c>
      <c r="W22" s="14" t="s">
        <v>203</v>
      </c>
      <c r="X22" s="14" t="s">
        <v>2</v>
      </c>
      <c r="Y22" s="16" t="s">
        <v>2</v>
      </c>
      <c r="Z22" s="14" t="s">
        <v>199</v>
      </c>
      <c r="AA22" s="14" t="s">
        <v>2</v>
      </c>
      <c r="AB22" s="16" t="s">
        <v>2</v>
      </c>
      <c r="AC22" s="14" t="s">
        <v>183</v>
      </c>
      <c r="AD22" s="14" t="s">
        <v>192</v>
      </c>
      <c r="AE22" s="16" t="s">
        <v>2</v>
      </c>
      <c r="AF22" s="14" t="s">
        <v>204</v>
      </c>
      <c r="AG22" s="14" t="s">
        <v>157</v>
      </c>
      <c r="AH22" s="16"/>
      <c r="AI22" s="14" t="s">
        <v>205</v>
      </c>
      <c r="AJ22" s="14" t="s">
        <v>22</v>
      </c>
      <c r="AK22" s="16" t="s">
        <v>2</v>
      </c>
      <c r="AL22" s="17" t="s">
        <v>198</v>
      </c>
      <c r="AM22" s="14" t="s">
        <v>206</v>
      </c>
      <c r="AN22" s="16" t="s">
        <v>3</v>
      </c>
      <c r="AO22" s="17" t="n">
        <v>43586</v>
      </c>
      <c r="AP22" s="14" t="s">
        <v>207</v>
      </c>
      <c r="AQ22" s="16" t="s">
        <v>5</v>
      </c>
      <c r="AR22" s="17" t="n">
        <v>44026</v>
      </c>
      <c r="AS22" s="14" t="s">
        <v>208</v>
      </c>
      <c r="AT22" s="16" t="s">
        <v>4</v>
      </c>
      <c r="AU22" s="18" t="n">
        <v>44685</v>
      </c>
      <c r="AV22" s="11" t="s">
        <v>7</v>
      </c>
      <c r="AW22" s="11" t="s">
        <v>4</v>
      </c>
      <c r="AX22" s="18" t="n">
        <v>45042</v>
      </c>
      <c r="AY22" s="11" t="s">
        <v>209</v>
      </c>
      <c r="AZ22" s="11" t="s">
        <v>210</v>
      </c>
      <c r="BA22" s="18" t="n">
        <v>45392</v>
      </c>
      <c r="BB22" s="11" t="s">
        <v>116</v>
      </c>
      <c r="BC22" s="11" t="s">
        <v>5</v>
      </c>
    </row>
    <row r="23" s="11" customFormat="true" ht="13.8" hidden="false" customHeight="false" outlineLevel="0" collapsed="false">
      <c r="A23" s="14"/>
      <c r="B23" s="14" t="s">
        <v>168</v>
      </c>
      <c r="C23" s="14" t="s">
        <v>2</v>
      </c>
      <c r="D23" s="16" t="s">
        <v>2</v>
      </c>
      <c r="E23" s="14" t="s">
        <v>211</v>
      </c>
      <c r="F23" s="14" t="s">
        <v>2</v>
      </c>
      <c r="G23" s="16" t="s">
        <v>2</v>
      </c>
      <c r="H23" s="14" t="s">
        <v>212</v>
      </c>
      <c r="I23" s="14" t="s">
        <v>3</v>
      </c>
      <c r="J23" s="16" t="s">
        <v>2</v>
      </c>
      <c r="K23" s="14" t="s">
        <v>213</v>
      </c>
      <c r="L23" s="14" t="s">
        <v>2</v>
      </c>
      <c r="M23" s="16" t="s">
        <v>2</v>
      </c>
      <c r="N23" s="14" t="s">
        <v>214</v>
      </c>
      <c r="O23" s="14" t="s">
        <v>2</v>
      </c>
      <c r="P23" s="16" t="s">
        <v>3</v>
      </c>
      <c r="Q23" s="14" t="s">
        <v>215</v>
      </c>
      <c r="R23" s="14" t="s">
        <v>2</v>
      </c>
      <c r="S23" s="16" t="s">
        <v>3</v>
      </c>
      <c r="T23" s="14" t="s">
        <v>191</v>
      </c>
      <c r="U23" s="14" t="s">
        <v>2</v>
      </c>
      <c r="V23" s="16" t="s">
        <v>2</v>
      </c>
      <c r="W23" s="14" t="s">
        <v>212</v>
      </c>
      <c r="X23" s="14" t="s">
        <v>2</v>
      </c>
      <c r="Y23" s="16" t="s">
        <v>2</v>
      </c>
      <c r="Z23" s="14" t="s">
        <v>216</v>
      </c>
      <c r="AA23" s="14" t="s">
        <v>4</v>
      </c>
      <c r="AB23" s="16" t="s">
        <v>4</v>
      </c>
      <c r="AC23" s="14" t="s">
        <v>217</v>
      </c>
      <c r="AD23" s="14" t="s">
        <v>22</v>
      </c>
      <c r="AE23" s="16" t="s">
        <v>3</v>
      </c>
      <c r="AF23" s="14" t="s">
        <v>218</v>
      </c>
      <c r="AG23" s="14" t="s">
        <v>128</v>
      </c>
      <c r="AH23" s="16" t="s">
        <v>2</v>
      </c>
      <c r="AI23" s="14" t="s">
        <v>219</v>
      </c>
      <c r="AJ23" s="14" t="s">
        <v>220</v>
      </c>
      <c r="AK23" s="16"/>
      <c r="AL23" s="17" t="s">
        <v>211</v>
      </c>
      <c r="AM23" s="14" t="s">
        <v>221</v>
      </c>
      <c r="AN23" s="16" t="s">
        <v>2</v>
      </c>
      <c r="AO23" s="17" t="n">
        <v>43600</v>
      </c>
      <c r="AP23" s="14" t="s">
        <v>221</v>
      </c>
      <c r="AQ23" s="16" t="s">
        <v>5</v>
      </c>
      <c r="AR23" s="17" t="n">
        <v>44034</v>
      </c>
      <c r="AS23" s="14" t="s">
        <v>222</v>
      </c>
      <c r="AT23" s="16" t="s">
        <v>4</v>
      </c>
      <c r="AU23" s="18" t="n">
        <v>44692</v>
      </c>
      <c r="AV23" s="11" t="s">
        <v>223</v>
      </c>
      <c r="AW23" s="11" t="s">
        <v>7</v>
      </c>
      <c r="AX23" s="18" t="n">
        <v>45049</v>
      </c>
      <c r="AY23" s="11" t="s">
        <v>4</v>
      </c>
      <c r="AZ23" s="11" t="s">
        <v>4</v>
      </c>
      <c r="BA23" s="18" t="n">
        <v>45399</v>
      </c>
      <c r="BB23" s="11" t="s">
        <v>4</v>
      </c>
      <c r="BC23" s="11" t="s">
        <v>4</v>
      </c>
    </row>
    <row r="24" s="11" customFormat="true" ht="13.8" hidden="false" customHeight="false" outlineLevel="0" collapsed="false">
      <c r="A24" s="14"/>
      <c r="B24" s="14" t="s">
        <v>224</v>
      </c>
      <c r="C24" s="14" t="s">
        <v>2</v>
      </c>
      <c r="D24" s="16" t="s">
        <v>2</v>
      </c>
      <c r="E24" s="14" t="s">
        <v>225</v>
      </c>
      <c r="F24" s="14" t="s">
        <v>2</v>
      </c>
      <c r="G24" s="16" t="s">
        <v>2</v>
      </c>
      <c r="H24" s="14" t="s">
        <v>226</v>
      </c>
      <c r="I24" s="14" t="s">
        <v>2</v>
      </c>
      <c r="J24" s="16" t="s">
        <v>2</v>
      </c>
      <c r="K24" s="14" t="s">
        <v>227</v>
      </c>
      <c r="L24" s="14" t="s">
        <v>3</v>
      </c>
      <c r="M24" s="16" t="s">
        <v>2</v>
      </c>
      <c r="N24" s="14" t="s">
        <v>228</v>
      </c>
      <c r="O24" s="14" t="s">
        <v>2</v>
      </c>
      <c r="P24" s="16" t="s">
        <v>3</v>
      </c>
      <c r="Q24" s="14" t="s">
        <v>176</v>
      </c>
      <c r="R24" s="14" t="s">
        <v>14</v>
      </c>
      <c r="S24" s="16" t="s">
        <v>3</v>
      </c>
      <c r="T24" s="14" t="s">
        <v>198</v>
      </c>
      <c r="U24" s="14" t="s">
        <v>2</v>
      </c>
      <c r="V24" s="16" t="s">
        <v>3</v>
      </c>
      <c r="W24" s="14" t="s">
        <v>229</v>
      </c>
      <c r="X24" s="14" t="s">
        <v>4</v>
      </c>
      <c r="Y24" s="16" t="s">
        <v>6</v>
      </c>
      <c r="Z24" s="14" t="s">
        <v>230</v>
      </c>
      <c r="AA24" s="14" t="s">
        <v>4</v>
      </c>
      <c r="AB24" s="16" t="s">
        <v>5</v>
      </c>
      <c r="AC24" s="14" t="s">
        <v>172</v>
      </c>
      <c r="AD24" s="14" t="s">
        <v>26</v>
      </c>
      <c r="AE24" s="16" t="s">
        <v>2</v>
      </c>
      <c r="AF24" s="14" t="s">
        <v>231</v>
      </c>
      <c r="AG24" s="14" t="s">
        <v>22</v>
      </c>
      <c r="AH24" s="16"/>
      <c r="AI24" s="14" t="s">
        <v>232</v>
      </c>
      <c r="AJ24" s="14" t="s">
        <v>101</v>
      </c>
      <c r="AK24" s="16" t="s">
        <v>2</v>
      </c>
      <c r="AL24" s="17" t="s">
        <v>233</v>
      </c>
      <c r="AM24" s="14" t="s">
        <v>234</v>
      </c>
      <c r="AN24" s="16" t="s">
        <v>2</v>
      </c>
      <c r="AO24" s="17" t="n">
        <v>43607</v>
      </c>
      <c r="AP24" s="14" t="s">
        <v>235</v>
      </c>
      <c r="AQ24" s="16" t="s">
        <v>5</v>
      </c>
      <c r="AR24" s="17" t="n">
        <v>44063</v>
      </c>
      <c r="AS24" s="14" t="s">
        <v>236</v>
      </c>
      <c r="AT24" s="16" t="s">
        <v>4</v>
      </c>
      <c r="AU24" s="18" t="n">
        <v>44699</v>
      </c>
      <c r="AV24" s="11" t="s">
        <v>70</v>
      </c>
      <c r="AW24" s="11" t="s">
        <v>7</v>
      </c>
      <c r="AX24" s="18" t="n">
        <v>45056</v>
      </c>
      <c r="AY24" s="11" t="s">
        <v>4</v>
      </c>
      <c r="AZ24" s="11" t="s">
        <v>4</v>
      </c>
      <c r="BA24" s="18" t="n">
        <v>45407</v>
      </c>
      <c r="BB24" s="11" t="s">
        <v>237</v>
      </c>
      <c r="BC24" s="11" t="s">
        <v>7</v>
      </c>
    </row>
    <row r="25" s="11" customFormat="true" ht="13.8" hidden="false" customHeight="false" outlineLevel="0" collapsed="false">
      <c r="A25" s="14"/>
      <c r="B25" s="14" t="s">
        <v>189</v>
      </c>
      <c r="C25" s="14" t="s">
        <v>2</v>
      </c>
      <c r="D25" s="16" t="s">
        <v>2</v>
      </c>
      <c r="E25" s="14" t="s">
        <v>238</v>
      </c>
      <c r="F25" s="14" t="s">
        <v>2</v>
      </c>
      <c r="G25" s="16" t="s">
        <v>2</v>
      </c>
      <c r="H25" s="14" t="s">
        <v>239</v>
      </c>
      <c r="I25" s="14" t="s">
        <v>2</v>
      </c>
      <c r="J25" s="16" t="s">
        <v>2</v>
      </c>
      <c r="K25" s="14" t="s">
        <v>240</v>
      </c>
      <c r="L25" s="14" t="s">
        <v>2</v>
      </c>
      <c r="M25" s="16" t="s">
        <v>2</v>
      </c>
      <c r="N25" s="14" t="s">
        <v>241</v>
      </c>
      <c r="O25" s="14" t="s">
        <v>2</v>
      </c>
      <c r="P25" s="16" t="s">
        <v>2</v>
      </c>
      <c r="Q25" s="14" t="s">
        <v>201</v>
      </c>
      <c r="R25" s="14" t="s">
        <v>2</v>
      </c>
      <c r="S25" s="16" t="s">
        <v>2</v>
      </c>
      <c r="T25" s="14" t="s">
        <v>242</v>
      </c>
      <c r="U25" s="14" t="s">
        <v>4</v>
      </c>
      <c r="V25" s="16" t="s">
        <v>5</v>
      </c>
      <c r="W25" s="14" t="s">
        <v>243</v>
      </c>
      <c r="X25" s="14" t="s">
        <v>2</v>
      </c>
      <c r="Y25" s="16" t="s">
        <v>2</v>
      </c>
      <c r="Z25" s="14" t="s">
        <v>239</v>
      </c>
      <c r="AA25" s="14" t="s">
        <v>2</v>
      </c>
      <c r="AB25" s="16" t="s">
        <v>2</v>
      </c>
      <c r="AC25" s="14" t="s">
        <v>213</v>
      </c>
      <c r="AD25" s="14" t="s">
        <v>244</v>
      </c>
      <c r="AE25" s="16" t="s">
        <v>2</v>
      </c>
      <c r="AF25" s="14" t="s">
        <v>245</v>
      </c>
      <c r="AG25" s="14" t="s">
        <v>116</v>
      </c>
      <c r="AH25" s="16" t="s">
        <v>2</v>
      </c>
      <c r="AI25" s="14" t="s">
        <v>246</v>
      </c>
      <c r="AJ25" s="14" t="s">
        <v>25</v>
      </c>
      <c r="AK25" s="16" t="s">
        <v>4</v>
      </c>
      <c r="AL25" s="17" t="s">
        <v>247</v>
      </c>
      <c r="AM25" s="14" t="s">
        <v>5</v>
      </c>
      <c r="AN25" s="16"/>
      <c r="AO25" s="17" t="n">
        <v>43614</v>
      </c>
      <c r="AP25" s="14" t="s">
        <v>248</v>
      </c>
      <c r="AQ25" s="16" t="s">
        <v>5</v>
      </c>
      <c r="AR25" s="17" t="n">
        <v>44097</v>
      </c>
      <c r="AS25" s="14" t="s">
        <v>222</v>
      </c>
      <c r="AT25" s="14" t="s">
        <v>7</v>
      </c>
      <c r="AU25" s="23" t="n">
        <v>44734</v>
      </c>
      <c r="AV25" s="11" t="s">
        <v>249</v>
      </c>
      <c r="AX25" s="18" t="n">
        <v>45063</v>
      </c>
      <c r="AY25" s="11" t="s">
        <v>250</v>
      </c>
      <c r="AZ25" s="11" t="s">
        <v>5</v>
      </c>
      <c r="BA25" s="18" t="n">
        <v>45414</v>
      </c>
      <c r="BB25" s="11" t="s">
        <v>251</v>
      </c>
      <c r="BC25" s="11" t="s">
        <v>5</v>
      </c>
    </row>
    <row r="26" s="11" customFormat="true" ht="13.8" hidden="false" customHeight="false" outlineLevel="0" collapsed="false">
      <c r="A26" s="14"/>
      <c r="B26" s="14" t="s">
        <v>205</v>
      </c>
      <c r="C26" s="14" t="s">
        <v>2</v>
      </c>
      <c r="D26" s="16" t="s">
        <v>14</v>
      </c>
      <c r="E26" s="14" t="s">
        <v>233</v>
      </c>
      <c r="F26" s="14" t="s">
        <v>2</v>
      </c>
      <c r="G26" s="16" t="s">
        <v>2</v>
      </c>
      <c r="H26" s="14" t="s">
        <v>252</v>
      </c>
      <c r="I26" s="14" t="s">
        <v>2</v>
      </c>
      <c r="J26" s="16" t="s">
        <v>2</v>
      </c>
      <c r="K26" s="14" t="s">
        <v>253</v>
      </c>
      <c r="L26" s="14" t="s">
        <v>2</v>
      </c>
      <c r="M26" s="16" t="s">
        <v>3</v>
      </c>
      <c r="N26" s="14" t="s">
        <v>254</v>
      </c>
      <c r="O26" s="14" t="s">
        <v>2</v>
      </c>
      <c r="P26" s="16" t="s">
        <v>2</v>
      </c>
      <c r="Q26" s="14" t="s">
        <v>255</v>
      </c>
      <c r="R26" s="14" t="s">
        <v>2</v>
      </c>
      <c r="S26" s="16" t="s">
        <v>256</v>
      </c>
      <c r="T26" s="14" t="s">
        <v>225</v>
      </c>
      <c r="U26" s="14" t="s">
        <v>2</v>
      </c>
      <c r="V26" s="16" t="s">
        <v>2</v>
      </c>
      <c r="W26" s="14" t="s">
        <v>211</v>
      </c>
      <c r="X26" s="14" t="s">
        <v>2</v>
      </c>
      <c r="Y26" s="16" t="s">
        <v>2</v>
      </c>
      <c r="Z26" s="14" t="s">
        <v>257</v>
      </c>
      <c r="AA26" s="14" t="s">
        <v>2</v>
      </c>
      <c r="AB26" s="16" t="s">
        <v>2</v>
      </c>
      <c r="AC26" s="14" t="s">
        <v>258</v>
      </c>
      <c r="AD26" s="14" t="s">
        <v>206</v>
      </c>
      <c r="AE26" s="16" t="s">
        <v>5</v>
      </c>
      <c r="AF26" s="14" t="s">
        <v>259</v>
      </c>
      <c r="AG26" s="14" t="s">
        <v>53</v>
      </c>
      <c r="AH26" s="16" t="s">
        <v>2</v>
      </c>
      <c r="AI26" s="14" t="s">
        <v>260</v>
      </c>
      <c r="AJ26" s="14" t="s">
        <v>261</v>
      </c>
      <c r="AK26" s="16" t="s">
        <v>2</v>
      </c>
      <c r="AL26" s="17" t="s">
        <v>262</v>
      </c>
      <c r="AM26" s="14" t="s">
        <v>4</v>
      </c>
      <c r="AN26" s="16" t="s">
        <v>7</v>
      </c>
      <c r="AO26" s="17" t="n">
        <v>43621</v>
      </c>
      <c r="AP26" s="14" t="s">
        <v>35</v>
      </c>
      <c r="AQ26" s="16" t="s">
        <v>5</v>
      </c>
      <c r="AR26" s="17" t="n">
        <v>44104</v>
      </c>
      <c r="AS26" s="14" t="s">
        <v>101</v>
      </c>
      <c r="AT26" s="16" t="s">
        <v>7</v>
      </c>
      <c r="AU26" s="18" t="n">
        <v>44749</v>
      </c>
      <c r="AV26" s="11" t="s">
        <v>4</v>
      </c>
      <c r="AW26" s="11" t="s">
        <v>7</v>
      </c>
      <c r="AX26" s="18" t="n">
        <v>45070</v>
      </c>
      <c r="AY26" s="11" t="s">
        <v>120</v>
      </c>
      <c r="AZ26" s="11" t="s">
        <v>4</v>
      </c>
      <c r="BA26" s="18" t="n">
        <v>45420</v>
      </c>
      <c r="BB26" s="11" t="s">
        <v>4</v>
      </c>
      <c r="BC26" s="11" t="s">
        <v>7</v>
      </c>
    </row>
    <row r="27" s="11" customFormat="true" ht="13.8" hidden="false" customHeight="false" outlineLevel="0" collapsed="false">
      <c r="A27" s="14"/>
      <c r="B27" s="14" t="s">
        <v>263</v>
      </c>
      <c r="C27" s="14" t="s">
        <v>2</v>
      </c>
      <c r="D27" s="16" t="s">
        <v>2</v>
      </c>
      <c r="E27" s="14" t="s">
        <v>264</v>
      </c>
      <c r="F27" s="14" t="s">
        <v>5</v>
      </c>
      <c r="G27" s="16" t="s">
        <v>5</v>
      </c>
      <c r="H27" s="14" t="s">
        <v>240</v>
      </c>
      <c r="I27" s="14" t="s">
        <v>2</v>
      </c>
      <c r="J27" s="16" t="s">
        <v>2</v>
      </c>
      <c r="K27" s="14" t="s">
        <v>265</v>
      </c>
      <c r="L27" s="14" t="s">
        <v>266</v>
      </c>
      <c r="M27" s="16" t="s">
        <v>3</v>
      </c>
      <c r="N27" s="14" t="s">
        <v>267</v>
      </c>
      <c r="O27" s="14" t="s">
        <v>2</v>
      </c>
      <c r="P27" s="16" t="s">
        <v>2</v>
      </c>
      <c r="Q27" s="14" t="s">
        <v>268</v>
      </c>
      <c r="R27" s="14" t="s">
        <v>4</v>
      </c>
      <c r="S27" s="16" t="s">
        <v>4</v>
      </c>
      <c r="T27" s="14" t="s">
        <v>269</v>
      </c>
      <c r="U27" s="14" t="s">
        <v>2</v>
      </c>
      <c r="V27" s="16" t="s">
        <v>2</v>
      </c>
      <c r="W27" s="14" t="s">
        <v>270</v>
      </c>
      <c r="X27" s="14" t="s">
        <v>2</v>
      </c>
      <c r="Y27" s="16" t="s">
        <v>2</v>
      </c>
      <c r="Z27" s="14" t="s">
        <v>253</v>
      </c>
      <c r="AA27" s="14" t="s">
        <v>2</v>
      </c>
      <c r="AB27" s="16" t="s">
        <v>3</v>
      </c>
      <c r="AC27" s="14" t="s">
        <v>271</v>
      </c>
      <c r="AD27" s="14" t="s">
        <v>272</v>
      </c>
      <c r="AE27" s="16" t="s">
        <v>2</v>
      </c>
      <c r="AF27" s="14" t="s">
        <v>273</v>
      </c>
      <c r="AG27" s="14" t="s">
        <v>274</v>
      </c>
      <c r="AH27" s="16"/>
      <c r="AI27" s="14" t="s">
        <v>275</v>
      </c>
      <c r="AJ27" s="14" t="s">
        <v>5</v>
      </c>
      <c r="AK27" s="16"/>
      <c r="AL27" s="17" t="n">
        <v>43299</v>
      </c>
      <c r="AM27" s="14" t="s">
        <v>4</v>
      </c>
      <c r="AN27" s="16" t="s">
        <v>3</v>
      </c>
      <c r="AO27" s="17" t="n">
        <v>43628</v>
      </c>
      <c r="AP27" s="14" t="s">
        <v>101</v>
      </c>
      <c r="AQ27" s="16" t="s">
        <v>5</v>
      </c>
      <c r="AR27" s="17" t="n">
        <v>44112</v>
      </c>
      <c r="AS27" s="14" t="s">
        <v>15</v>
      </c>
      <c r="AT27" s="16" t="s">
        <v>7</v>
      </c>
      <c r="AU27" s="18" t="n">
        <v>44754</v>
      </c>
      <c r="AV27" s="11" t="s">
        <v>4</v>
      </c>
      <c r="AW27" s="11" t="s">
        <v>7</v>
      </c>
      <c r="AX27" s="18" t="n">
        <v>45077</v>
      </c>
      <c r="AY27" s="11" t="s">
        <v>276</v>
      </c>
      <c r="AZ27" s="11" t="s">
        <v>4</v>
      </c>
      <c r="BA27" s="18" t="n">
        <v>45427</v>
      </c>
      <c r="BB27" s="11" t="s">
        <v>277</v>
      </c>
      <c r="BC27" s="11" t="s">
        <v>5</v>
      </c>
    </row>
    <row r="28" s="11" customFormat="true" ht="13.8" hidden="false" customHeight="false" outlineLevel="0" collapsed="false">
      <c r="A28" s="14"/>
      <c r="B28" s="14" t="s">
        <v>232</v>
      </c>
      <c r="C28" s="14" t="s">
        <v>14</v>
      </c>
      <c r="D28" s="16" t="s">
        <v>14</v>
      </c>
      <c r="E28" s="14" t="s">
        <v>278</v>
      </c>
      <c r="F28" s="14" t="s">
        <v>2</v>
      </c>
      <c r="G28" s="16" t="s">
        <v>3</v>
      </c>
      <c r="H28" s="14" t="s">
        <v>253</v>
      </c>
      <c r="I28" s="14" t="s">
        <v>2</v>
      </c>
      <c r="J28" s="16" t="s">
        <v>2</v>
      </c>
      <c r="K28" s="14" t="s">
        <v>279</v>
      </c>
      <c r="L28" s="14" t="s">
        <v>2</v>
      </c>
      <c r="M28" s="16" t="s">
        <v>3</v>
      </c>
      <c r="N28" s="14" t="s">
        <v>280</v>
      </c>
      <c r="O28" s="14" t="s">
        <v>2</v>
      </c>
      <c r="P28" s="16" t="s">
        <v>2</v>
      </c>
      <c r="Q28" s="14" t="s">
        <v>281</v>
      </c>
      <c r="R28" s="14" t="s">
        <v>4</v>
      </c>
      <c r="S28" s="16" t="s">
        <v>5</v>
      </c>
      <c r="T28" s="14" t="s">
        <v>233</v>
      </c>
      <c r="U28" s="14" t="s">
        <v>2</v>
      </c>
      <c r="V28" s="16" t="s">
        <v>2</v>
      </c>
      <c r="W28" s="14" t="s">
        <v>269</v>
      </c>
      <c r="X28" s="14" t="s">
        <v>2</v>
      </c>
      <c r="Y28" s="16" t="s">
        <v>2</v>
      </c>
      <c r="Z28" s="14" t="s">
        <v>282</v>
      </c>
      <c r="AA28" s="14" t="s">
        <v>2</v>
      </c>
      <c r="AB28" s="16" t="s">
        <v>3</v>
      </c>
      <c r="AC28" s="14" t="s">
        <v>283</v>
      </c>
      <c r="AD28" s="14" t="s">
        <v>244</v>
      </c>
      <c r="AE28" s="16" t="s">
        <v>2</v>
      </c>
      <c r="AF28" s="14" t="s">
        <v>284</v>
      </c>
      <c r="AG28" s="14" t="s">
        <v>285</v>
      </c>
      <c r="AH28" s="16"/>
      <c r="AI28" s="14" t="s">
        <v>286</v>
      </c>
      <c r="AJ28" s="14" t="s">
        <v>221</v>
      </c>
      <c r="AK28" s="16" t="s">
        <v>2</v>
      </c>
      <c r="AL28" s="17" t="n">
        <v>43306</v>
      </c>
      <c r="AM28" s="14" t="s">
        <v>4</v>
      </c>
      <c r="AN28" s="16" t="s">
        <v>7</v>
      </c>
      <c r="AO28" s="17" t="n">
        <v>43635</v>
      </c>
      <c r="AP28" s="14" t="s">
        <v>37</v>
      </c>
      <c r="AQ28" s="16" t="s">
        <v>4</v>
      </c>
      <c r="AR28" s="17" t="n">
        <v>44118</v>
      </c>
      <c r="AS28" s="14" t="s">
        <v>82</v>
      </c>
      <c r="AT28" s="16" t="s">
        <v>4</v>
      </c>
      <c r="AU28" s="18" t="n">
        <v>44762</v>
      </c>
      <c r="AV28" s="19" t="s">
        <v>4</v>
      </c>
      <c r="AW28" s="19" t="s">
        <v>4</v>
      </c>
      <c r="AX28" s="18" t="n">
        <v>45098</v>
      </c>
      <c r="AY28" s="11" t="s">
        <v>287</v>
      </c>
      <c r="AZ28" s="11" t="s">
        <v>7</v>
      </c>
      <c r="BA28" s="18" t="n">
        <v>45434</v>
      </c>
      <c r="BB28" s="11" t="s">
        <v>288</v>
      </c>
      <c r="BC28" s="11" t="s">
        <v>4</v>
      </c>
    </row>
    <row r="29" s="11" customFormat="true" ht="13.8" hidden="false" customHeight="false" outlineLevel="0" collapsed="false">
      <c r="A29" s="14"/>
      <c r="B29" s="14" t="s">
        <v>238</v>
      </c>
      <c r="C29" s="14" t="s">
        <v>2</v>
      </c>
      <c r="D29" s="16" t="s">
        <v>3</v>
      </c>
      <c r="E29" s="14" t="s">
        <v>289</v>
      </c>
      <c r="F29" s="14" t="s">
        <v>2</v>
      </c>
      <c r="G29" s="16" t="s">
        <v>2</v>
      </c>
      <c r="H29" s="14" t="s">
        <v>282</v>
      </c>
      <c r="I29" s="14" t="s">
        <v>2</v>
      </c>
      <c r="J29" s="16" t="s">
        <v>3</v>
      </c>
      <c r="K29" s="14" t="s">
        <v>290</v>
      </c>
      <c r="L29" s="14" t="s">
        <v>2</v>
      </c>
      <c r="M29" s="16" t="s">
        <v>2</v>
      </c>
      <c r="N29" s="14" t="s">
        <v>291</v>
      </c>
      <c r="O29" s="14" t="s">
        <v>2</v>
      </c>
      <c r="P29" s="16" t="s">
        <v>3</v>
      </c>
      <c r="Q29" s="14" t="s">
        <v>292</v>
      </c>
      <c r="R29" s="14" t="s">
        <v>2</v>
      </c>
      <c r="S29" s="16" t="s">
        <v>2</v>
      </c>
      <c r="T29" s="14" t="s">
        <v>293</v>
      </c>
      <c r="U29" s="14" t="s">
        <v>4</v>
      </c>
      <c r="V29" s="16" t="s">
        <v>15</v>
      </c>
      <c r="W29" s="14" t="s">
        <v>294</v>
      </c>
      <c r="X29" s="14" t="s">
        <v>2</v>
      </c>
      <c r="Y29" s="16" t="s">
        <v>2</v>
      </c>
      <c r="Z29" s="14" t="s">
        <v>295</v>
      </c>
      <c r="AA29" s="14" t="s">
        <v>2</v>
      </c>
      <c r="AB29" s="16" t="s">
        <v>3</v>
      </c>
      <c r="AC29" s="14" t="s">
        <v>279</v>
      </c>
      <c r="AD29" s="14" t="s">
        <v>4</v>
      </c>
      <c r="AE29" s="16" t="s">
        <v>3</v>
      </c>
      <c r="AF29" s="14" t="s">
        <v>296</v>
      </c>
      <c r="AG29" s="14" t="s">
        <v>84</v>
      </c>
      <c r="AH29" s="16"/>
      <c r="AI29" s="14" t="s">
        <v>297</v>
      </c>
      <c r="AJ29" s="14" t="s">
        <v>39</v>
      </c>
      <c r="AK29" s="16" t="s">
        <v>4</v>
      </c>
      <c r="AL29" s="17" t="s">
        <v>298</v>
      </c>
      <c r="AM29" s="14" t="s">
        <v>299</v>
      </c>
      <c r="AN29" s="16"/>
      <c r="AO29" s="17" t="n">
        <v>43648</v>
      </c>
      <c r="AP29" s="14" t="s">
        <v>192</v>
      </c>
      <c r="AQ29" s="16" t="s">
        <v>7</v>
      </c>
      <c r="AR29" s="17" t="n">
        <v>44125</v>
      </c>
      <c r="AS29" s="14" t="s">
        <v>116</v>
      </c>
      <c r="AT29" s="16" t="s">
        <v>7</v>
      </c>
      <c r="AU29" s="18" t="n">
        <v>44825</v>
      </c>
      <c r="AV29" s="11" t="s">
        <v>70</v>
      </c>
      <c r="AW29" s="11" t="s">
        <v>4</v>
      </c>
      <c r="AX29" s="18" t="n">
        <v>45111</v>
      </c>
      <c r="AY29" s="11" t="s">
        <v>4</v>
      </c>
      <c r="AZ29" s="11" t="s">
        <v>4</v>
      </c>
      <c r="BA29" s="18" t="n">
        <v>45441</v>
      </c>
      <c r="BB29" s="11" t="s">
        <v>26</v>
      </c>
      <c r="BC29" s="11" t="s">
        <v>5</v>
      </c>
    </row>
    <row r="30" s="11" customFormat="true" ht="13.8" hidden="false" customHeight="false" outlineLevel="0" collapsed="false">
      <c r="A30" s="14"/>
      <c r="B30" s="15" t="n">
        <v>38874</v>
      </c>
      <c r="C30" s="14" t="s">
        <v>2</v>
      </c>
      <c r="D30" s="16" t="s">
        <v>2</v>
      </c>
      <c r="E30" s="15" t="s">
        <v>300</v>
      </c>
      <c r="F30" s="14" t="s">
        <v>2</v>
      </c>
      <c r="G30" s="16" t="s">
        <v>2</v>
      </c>
      <c r="H30" s="15" t="s">
        <v>301</v>
      </c>
      <c r="I30" s="14" t="s">
        <v>2</v>
      </c>
      <c r="J30" s="16" t="s">
        <v>3</v>
      </c>
      <c r="K30" s="15" t="s">
        <v>302</v>
      </c>
      <c r="L30" s="14" t="s">
        <v>2</v>
      </c>
      <c r="M30" s="16" t="s">
        <v>2</v>
      </c>
      <c r="N30" s="15" t="s">
        <v>303</v>
      </c>
      <c r="O30" s="14" t="s">
        <v>3</v>
      </c>
      <c r="P30" s="16" t="s">
        <v>2</v>
      </c>
      <c r="Q30" s="15" t="s">
        <v>304</v>
      </c>
      <c r="R30" s="14" t="s">
        <v>2</v>
      </c>
      <c r="S30" s="16" t="s">
        <v>2</v>
      </c>
      <c r="T30" s="15" t="s">
        <v>247</v>
      </c>
      <c r="U30" s="14" t="s">
        <v>2</v>
      </c>
      <c r="V30" s="16" t="s">
        <v>2</v>
      </c>
      <c r="W30" s="15" t="s">
        <v>295</v>
      </c>
      <c r="X30" s="14" t="s">
        <v>2</v>
      </c>
      <c r="Y30" s="16" t="s">
        <v>2</v>
      </c>
      <c r="Z30" s="15" t="s">
        <v>305</v>
      </c>
      <c r="AA30" s="14" t="s">
        <v>2</v>
      </c>
      <c r="AB30" s="16" t="s">
        <v>2</v>
      </c>
      <c r="AC30" s="15" t="s">
        <v>254</v>
      </c>
      <c r="AD30" s="14" t="s">
        <v>220</v>
      </c>
      <c r="AE30" s="16" t="s">
        <v>2</v>
      </c>
      <c r="AF30" s="15" t="s">
        <v>306</v>
      </c>
      <c r="AG30" s="14" t="s">
        <v>157</v>
      </c>
      <c r="AH30" s="16"/>
      <c r="AI30" s="15" t="s">
        <v>296</v>
      </c>
      <c r="AJ30" s="14" t="s">
        <v>5</v>
      </c>
      <c r="AK30" s="16"/>
      <c r="AL30" s="17" t="n">
        <v>43363</v>
      </c>
      <c r="AM30" s="14" t="s">
        <v>39</v>
      </c>
      <c r="AN30" s="16" t="s">
        <v>2</v>
      </c>
      <c r="AO30" s="17" t="n">
        <v>43656</v>
      </c>
      <c r="AP30" s="14" t="s">
        <v>307</v>
      </c>
      <c r="AQ30" s="16" t="s">
        <v>5</v>
      </c>
      <c r="AR30" s="17" t="n">
        <v>44132</v>
      </c>
      <c r="AS30" s="14" t="s">
        <v>206</v>
      </c>
      <c r="AT30" s="16" t="s">
        <v>7</v>
      </c>
      <c r="AU30" s="18" t="n">
        <v>44832</v>
      </c>
      <c r="AV30" s="11" t="s">
        <v>7</v>
      </c>
      <c r="AW30" s="11" t="s">
        <v>4</v>
      </c>
      <c r="AX30" s="18" t="n">
        <v>45119</v>
      </c>
      <c r="AY30" s="11" t="s">
        <v>7</v>
      </c>
      <c r="AZ30" s="11" t="s">
        <v>4</v>
      </c>
      <c r="BA30" s="18" t="n">
        <v>45462</v>
      </c>
      <c r="BB30" s="11" t="s">
        <v>210</v>
      </c>
      <c r="BC30" s="11" t="s">
        <v>5</v>
      </c>
    </row>
    <row r="31" s="11" customFormat="true" ht="13.8" hidden="false" customHeight="false" outlineLevel="0" collapsed="false">
      <c r="A31" s="14"/>
      <c r="B31" s="14" t="s">
        <v>308</v>
      </c>
      <c r="C31" s="14" t="s">
        <v>2</v>
      </c>
      <c r="D31" s="16" t="s">
        <v>3</v>
      </c>
      <c r="E31" s="14" t="s">
        <v>309</v>
      </c>
      <c r="F31" s="14" t="s">
        <v>2</v>
      </c>
      <c r="G31" s="16" t="s">
        <v>2</v>
      </c>
      <c r="H31" s="14" t="s">
        <v>305</v>
      </c>
      <c r="I31" s="14" t="s">
        <v>3</v>
      </c>
      <c r="J31" s="16" t="s">
        <v>2</v>
      </c>
      <c r="K31" s="14" t="s">
        <v>310</v>
      </c>
      <c r="L31" s="14" t="s">
        <v>5</v>
      </c>
      <c r="M31" s="16" t="s">
        <v>311</v>
      </c>
      <c r="N31" s="14" t="s">
        <v>312</v>
      </c>
      <c r="O31" s="14" t="s">
        <v>2</v>
      </c>
      <c r="P31" s="16" t="s">
        <v>3</v>
      </c>
      <c r="Q31" s="14" t="s">
        <v>245</v>
      </c>
      <c r="R31" s="14" t="s">
        <v>2</v>
      </c>
      <c r="S31" s="16" t="s">
        <v>2</v>
      </c>
      <c r="T31" s="14" t="s">
        <v>313</v>
      </c>
      <c r="U31" s="14" t="s">
        <v>2</v>
      </c>
      <c r="V31" s="16" t="s">
        <v>3</v>
      </c>
      <c r="W31" s="14" t="s">
        <v>314</v>
      </c>
      <c r="X31" s="14" t="s">
        <v>2</v>
      </c>
      <c r="Y31" s="16" t="s">
        <v>2</v>
      </c>
      <c r="Z31" s="14" t="s">
        <v>290</v>
      </c>
      <c r="AA31" s="14" t="s">
        <v>2</v>
      </c>
      <c r="AB31" s="16" t="s">
        <v>2</v>
      </c>
      <c r="AC31" s="14" t="s">
        <v>302</v>
      </c>
      <c r="AD31" s="14" t="s">
        <v>102</v>
      </c>
      <c r="AE31" s="16" t="s">
        <v>2</v>
      </c>
      <c r="AF31" s="14" t="s">
        <v>315</v>
      </c>
      <c r="AG31" s="14" t="s">
        <v>244</v>
      </c>
      <c r="AH31" s="16" t="s">
        <v>316</v>
      </c>
      <c r="AI31" s="14" t="s">
        <v>317</v>
      </c>
      <c r="AJ31" s="14" t="s">
        <v>318</v>
      </c>
      <c r="AK31" s="16" t="s">
        <v>2</v>
      </c>
      <c r="AL31" s="17" t="n">
        <v>43369</v>
      </c>
      <c r="AM31" s="14" t="s">
        <v>261</v>
      </c>
      <c r="AN31" s="16" t="s">
        <v>2</v>
      </c>
      <c r="AO31" s="17" t="n">
        <v>43663</v>
      </c>
      <c r="AP31" s="14" t="s">
        <v>116</v>
      </c>
      <c r="AQ31" s="16" t="s">
        <v>7</v>
      </c>
      <c r="AR31" s="17" t="n">
        <v>44139</v>
      </c>
      <c r="AS31" s="14" t="s">
        <v>25</v>
      </c>
      <c r="AT31" s="16" t="s">
        <v>7</v>
      </c>
      <c r="AU31" s="18" t="n">
        <v>44867</v>
      </c>
      <c r="AV31" s="11" t="s">
        <v>4</v>
      </c>
      <c r="AW31" s="11" t="s">
        <v>7</v>
      </c>
      <c r="AX31" s="18" t="n">
        <v>45126</v>
      </c>
      <c r="AY31" s="11" t="s">
        <v>4</v>
      </c>
      <c r="AZ31" s="11" t="s">
        <v>5</v>
      </c>
      <c r="BA31" s="18" t="n">
        <v>45469</v>
      </c>
      <c r="BB31" s="11" t="s">
        <v>4</v>
      </c>
      <c r="BC31" s="11" t="s">
        <v>5</v>
      </c>
    </row>
    <row r="32" s="11" customFormat="true" ht="13.8" hidden="false" customHeight="false" outlineLevel="0" collapsed="false">
      <c r="A32" s="14"/>
      <c r="B32" s="14" t="s">
        <v>275</v>
      </c>
      <c r="C32" s="14" t="s">
        <v>2</v>
      </c>
      <c r="D32" s="16" t="s">
        <v>2</v>
      </c>
      <c r="E32" s="14" t="s">
        <v>319</v>
      </c>
      <c r="F32" s="14" t="s">
        <v>2</v>
      </c>
      <c r="G32" s="16" t="s">
        <v>2</v>
      </c>
      <c r="H32" s="14" t="s">
        <v>254</v>
      </c>
      <c r="I32" s="14" t="s">
        <v>2</v>
      </c>
      <c r="J32" s="16" t="s">
        <v>2</v>
      </c>
      <c r="K32" s="14" t="s">
        <v>320</v>
      </c>
      <c r="L32" s="14" t="s">
        <v>5</v>
      </c>
      <c r="M32" s="16" t="s">
        <v>321</v>
      </c>
      <c r="N32" s="14" t="s">
        <v>322</v>
      </c>
      <c r="O32" s="14" t="s">
        <v>2</v>
      </c>
      <c r="P32" s="16" t="s">
        <v>2</v>
      </c>
      <c r="Q32" s="14" t="s">
        <v>323</v>
      </c>
      <c r="R32" s="14" t="s">
        <v>5</v>
      </c>
      <c r="S32" s="16" t="s">
        <v>4</v>
      </c>
      <c r="T32" s="14" t="s">
        <v>324</v>
      </c>
      <c r="U32" s="14" t="s">
        <v>2</v>
      </c>
      <c r="V32" s="16" t="s">
        <v>3</v>
      </c>
      <c r="W32" s="14" t="s">
        <v>325</v>
      </c>
      <c r="X32" s="14" t="s">
        <v>3</v>
      </c>
      <c r="Y32" s="16" t="s">
        <v>2</v>
      </c>
      <c r="Z32" s="14" t="s">
        <v>314</v>
      </c>
      <c r="AA32" s="14" t="s">
        <v>2</v>
      </c>
      <c r="AB32" s="16" t="s">
        <v>2</v>
      </c>
      <c r="AC32" s="14" t="s">
        <v>326</v>
      </c>
      <c r="AD32" s="14" t="s">
        <v>116</v>
      </c>
      <c r="AE32" s="16" t="s">
        <v>2</v>
      </c>
      <c r="AF32" s="14" t="s">
        <v>327</v>
      </c>
      <c r="AG32" s="14" t="s">
        <v>157</v>
      </c>
      <c r="AH32" s="16" t="s">
        <v>2</v>
      </c>
      <c r="AI32" s="14" t="s">
        <v>328</v>
      </c>
      <c r="AJ32" s="14" t="s">
        <v>329</v>
      </c>
      <c r="AK32" s="16" t="s">
        <v>4</v>
      </c>
      <c r="AL32" s="17" t="n">
        <v>43376</v>
      </c>
      <c r="AM32" s="14" t="s">
        <v>299</v>
      </c>
      <c r="AN32" s="16" t="s">
        <v>3</v>
      </c>
      <c r="AO32" s="17" t="s">
        <v>330</v>
      </c>
      <c r="AP32" s="14" t="s">
        <v>53</v>
      </c>
      <c r="AQ32" s="16" t="s">
        <v>4</v>
      </c>
      <c r="AR32" s="17" t="n">
        <v>44146</v>
      </c>
      <c r="AS32" s="14" t="s">
        <v>288</v>
      </c>
      <c r="AT32" s="16" t="s">
        <v>7</v>
      </c>
      <c r="AU32" s="18" t="n">
        <v>44875</v>
      </c>
      <c r="AV32" s="19" t="s">
        <v>4</v>
      </c>
      <c r="AW32" s="19" t="s">
        <v>4</v>
      </c>
      <c r="AX32" s="18" t="n">
        <v>45133</v>
      </c>
      <c r="AY32" s="11" t="s">
        <v>7</v>
      </c>
      <c r="AZ32" s="11" t="s">
        <v>331</v>
      </c>
      <c r="BA32" s="18" t="n">
        <v>45476</v>
      </c>
      <c r="BB32" s="11" t="s">
        <v>4</v>
      </c>
      <c r="BC32" s="11" t="s">
        <v>4</v>
      </c>
    </row>
    <row r="33" s="11" customFormat="true" ht="13.8" hidden="false" customHeight="false" outlineLevel="0" collapsed="false">
      <c r="A33" s="14"/>
      <c r="B33" s="14" t="s">
        <v>262</v>
      </c>
      <c r="C33" s="14" t="s">
        <v>2</v>
      </c>
      <c r="D33" s="16" t="s">
        <v>2</v>
      </c>
      <c r="E33" s="14" t="s">
        <v>332</v>
      </c>
      <c r="F33" s="14" t="s">
        <v>2</v>
      </c>
      <c r="G33" s="16" t="s">
        <v>2</v>
      </c>
      <c r="H33" s="14" t="s">
        <v>302</v>
      </c>
      <c r="I33" s="14" t="s">
        <v>2</v>
      </c>
      <c r="J33" s="16" t="s">
        <v>2</v>
      </c>
      <c r="K33" s="14" t="s">
        <v>333</v>
      </c>
      <c r="L33" s="14" t="s">
        <v>3</v>
      </c>
      <c r="M33" s="16" t="s">
        <v>3</v>
      </c>
      <c r="N33" s="14" t="s">
        <v>334</v>
      </c>
      <c r="O33" s="14" t="s">
        <v>2</v>
      </c>
      <c r="P33" s="16" t="s">
        <v>2</v>
      </c>
      <c r="Q33" s="14" t="s">
        <v>335</v>
      </c>
      <c r="R33" s="14" t="s">
        <v>4</v>
      </c>
      <c r="S33" s="16" t="s">
        <v>4</v>
      </c>
      <c r="T33" s="14" t="s">
        <v>336</v>
      </c>
      <c r="U33" s="14" t="s">
        <v>2</v>
      </c>
      <c r="V33" s="16" t="s">
        <v>2</v>
      </c>
      <c r="W33" s="14" t="s">
        <v>289</v>
      </c>
      <c r="X33" s="14" t="s">
        <v>2</v>
      </c>
      <c r="Y33" s="16" t="s">
        <v>3</v>
      </c>
      <c r="Z33" s="14" t="s">
        <v>337</v>
      </c>
      <c r="AA33" s="14" t="s">
        <v>2</v>
      </c>
      <c r="AB33" s="16" t="s">
        <v>338</v>
      </c>
      <c r="AC33" s="14" t="s">
        <v>339</v>
      </c>
      <c r="AD33" s="14" t="s">
        <v>158</v>
      </c>
      <c r="AE33" s="16" t="s">
        <v>2</v>
      </c>
      <c r="AF33" s="14" t="s">
        <v>340</v>
      </c>
      <c r="AG33" s="14" t="s">
        <v>341</v>
      </c>
      <c r="AH33" s="16" t="s">
        <v>3</v>
      </c>
      <c r="AI33" s="14" t="s">
        <v>342</v>
      </c>
      <c r="AJ33" s="14" t="s">
        <v>343</v>
      </c>
      <c r="AK33" s="16"/>
      <c r="AL33" s="17" t="s">
        <v>344</v>
      </c>
      <c r="AM33" s="14" t="s">
        <v>4</v>
      </c>
      <c r="AN33" s="16" t="s">
        <v>2</v>
      </c>
      <c r="AO33" s="17" t="n">
        <v>43719</v>
      </c>
      <c r="AP33" s="14" t="s">
        <v>39</v>
      </c>
      <c r="AQ33" s="16" t="s">
        <v>4</v>
      </c>
      <c r="AR33" s="17"/>
      <c r="AS33" s="14"/>
      <c r="AT33" s="16"/>
      <c r="AU33" s="18" t="n">
        <v>44881</v>
      </c>
      <c r="AV33" s="11" t="s">
        <v>7</v>
      </c>
      <c r="AW33" s="11" t="s">
        <v>4</v>
      </c>
      <c r="AX33" s="18" t="n">
        <v>45168</v>
      </c>
      <c r="AY33" s="11" t="s">
        <v>5</v>
      </c>
      <c r="AZ33" s="11" t="s">
        <v>4</v>
      </c>
      <c r="BA33" s="18" t="n">
        <v>45483</v>
      </c>
      <c r="BB33" s="11" t="s">
        <v>251</v>
      </c>
      <c r="BC33" s="11" t="s">
        <v>4</v>
      </c>
    </row>
    <row r="34" s="11" customFormat="true" ht="13.8" hidden="false" customHeight="false" outlineLevel="0" collapsed="false">
      <c r="A34" s="14"/>
      <c r="B34" s="14" t="s">
        <v>345</v>
      </c>
      <c r="C34" s="14" t="s">
        <v>2</v>
      </c>
      <c r="D34" s="16" t="s">
        <v>2</v>
      </c>
      <c r="E34" s="14" t="s">
        <v>346</v>
      </c>
      <c r="F34" s="14" t="s">
        <v>2</v>
      </c>
      <c r="G34" s="16" t="s">
        <v>2</v>
      </c>
      <c r="H34" s="14" t="s">
        <v>347</v>
      </c>
      <c r="I34" s="14" t="s">
        <v>2</v>
      </c>
      <c r="J34" s="16" t="s">
        <v>2</v>
      </c>
      <c r="K34" s="14" t="s">
        <v>348</v>
      </c>
      <c r="L34" s="14" t="s">
        <v>2</v>
      </c>
      <c r="M34" s="16" t="s">
        <v>2</v>
      </c>
      <c r="N34" s="14" t="s">
        <v>349</v>
      </c>
      <c r="O34" s="14" t="s">
        <v>2</v>
      </c>
      <c r="P34" s="16" t="s">
        <v>2</v>
      </c>
      <c r="Q34" s="14" t="s">
        <v>350</v>
      </c>
      <c r="R34" s="14" t="s">
        <v>4</v>
      </c>
      <c r="S34" s="16" t="s">
        <v>5</v>
      </c>
      <c r="T34" s="14" t="s">
        <v>319</v>
      </c>
      <c r="U34" s="14" t="s">
        <v>2</v>
      </c>
      <c r="V34" s="16" t="s">
        <v>3</v>
      </c>
      <c r="W34" s="14" t="s">
        <v>351</v>
      </c>
      <c r="X34" s="14" t="s">
        <v>2</v>
      </c>
      <c r="Y34" s="16" t="s">
        <v>2</v>
      </c>
      <c r="Z34" s="14" t="s">
        <v>352</v>
      </c>
      <c r="AA34" s="14" t="s">
        <v>2</v>
      </c>
      <c r="AB34" s="16" t="s">
        <v>3</v>
      </c>
      <c r="AC34" s="14" t="s">
        <v>353</v>
      </c>
      <c r="AD34" s="14" t="s">
        <v>299</v>
      </c>
      <c r="AE34" s="16" t="s">
        <v>2</v>
      </c>
      <c r="AF34" s="14" t="s">
        <v>354</v>
      </c>
      <c r="AG34" s="14" t="s">
        <v>285</v>
      </c>
      <c r="AH34" s="16"/>
      <c r="AI34" s="14" t="s">
        <v>355</v>
      </c>
      <c r="AJ34" s="14" t="s">
        <v>356</v>
      </c>
      <c r="AK34" s="16"/>
      <c r="AL34" s="17" t="s">
        <v>357</v>
      </c>
      <c r="AM34" s="14" t="s">
        <v>70</v>
      </c>
      <c r="AN34" s="16"/>
      <c r="AO34" s="17" t="s">
        <v>358</v>
      </c>
      <c r="AP34" s="14" t="s">
        <v>39</v>
      </c>
      <c r="AQ34" s="16" t="s">
        <v>4</v>
      </c>
      <c r="AR34" s="17"/>
      <c r="AS34" s="14"/>
      <c r="AT34" s="16"/>
      <c r="AU34" s="18" t="n">
        <v>44888</v>
      </c>
      <c r="AV34" s="11" t="s">
        <v>7</v>
      </c>
      <c r="AW34" s="11" t="s">
        <v>4</v>
      </c>
      <c r="AX34" s="18" t="n">
        <v>45175</v>
      </c>
      <c r="AY34" s="11" t="s">
        <v>4</v>
      </c>
      <c r="AZ34" s="11" t="s">
        <v>4</v>
      </c>
      <c r="BA34" s="18" t="n">
        <v>45490</v>
      </c>
      <c r="BB34" s="11" t="s">
        <v>116</v>
      </c>
      <c r="BC34" s="11" t="s">
        <v>197</v>
      </c>
    </row>
    <row r="35" s="11" customFormat="true" ht="13.8" hidden="false" customHeight="false" outlineLevel="0" collapsed="false">
      <c r="A35" s="14"/>
      <c r="B35" s="14" t="s">
        <v>359</v>
      </c>
      <c r="C35" s="14" t="s">
        <v>2</v>
      </c>
      <c r="D35" s="16" t="s">
        <v>2</v>
      </c>
      <c r="E35" s="14" t="s">
        <v>360</v>
      </c>
      <c r="F35" s="14" t="s">
        <v>2</v>
      </c>
      <c r="G35" s="16" t="s">
        <v>2</v>
      </c>
      <c r="H35" s="14" t="s">
        <v>361</v>
      </c>
      <c r="I35" s="14" t="s">
        <v>3</v>
      </c>
      <c r="J35" s="16" t="s">
        <v>3</v>
      </c>
      <c r="K35" s="14" t="s">
        <v>362</v>
      </c>
      <c r="L35" s="14" t="s">
        <v>2</v>
      </c>
      <c r="M35" s="16" t="s">
        <v>3</v>
      </c>
      <c r="N35" s="14" t="s">
        <v>363</v>
      </c>
      <c r="O35" s="14" t="s">
        <v>3</v>
      </c>
      <c r="P35" s="16" t="s">
        <v>2</v>
      </c>
      <c r="Q35" s="14" t="s">
        <v>364</v>
      </c>
      <c r="R35" s="14" t="s">
        <v>4</v>
      </c>
      <c r="S35" s="16" t="s">
        <v>4</v>
      </c>
      <c r="T35" s="14" t="s">
        <v>365</v>
      </c>
      <c r="U35" s="14" t="s">
        <v>5</v>
      </c>
      <c r="V35" s="16" t="s">
        <v>5</v>
      </c>
      <c r="W35" s="14" t="s">
        <v>366</v>
      </c>
      <c r="X35" s="14" t="s">
        <v>2</v>
      </c>
      <c r="Y35" s="16" t="s">
        <v>3</v>
      </c>
      <c r="Z35" s="14" t="s">
        <v>367</v>
      </c>
      <c r="AA35" s="14" t="s">
        <v>2</v>
      </c>
      <c r="AB35" s="16" t="s">
        <v>2</v>
      </c>
      <c r="AC35" s="14" t="s">
        <v>368</v>
      </c>
      <c r="AD35" s="14" t="s">
        <v>88</v>
      </c>
      <c r="AE35" s="16" t="s">
        <v>7</v>
      </c>
      <c r="AF35" s="14" t="s">
        <v>369</v>
      </c>
      <c r="AG35" s="14" t="s">
        <v>84</v>
      </c>
      <c r="AH35" s="16" t="s">
        <v>370</v>
      </c>
      <c r="AI35" s="14" t="s">
        <v>371</v>
      </c>
      <c r="AJ35" s="14" t="s">
        <v>22</v>
      </c>
      <c r="AK35" s="16" t="s">
        <v>2</v>
      </c>
      <c r="AL35" s="17" t="s">
        <v>372</v>
      </c>
      <c r="AM35" s="14" t="s">
        <v>39</v>
      </c>
      <c r="AN35" s="16" t="s">
        <v>7</v>
      </c>
      <c r="AO35" s="17" t="n">
        <v>43733</v>
      </c>
      <c r="AP35" s="14" t="s">
        <v>343</v>
      </c>
      <c r="AQ35" s="16" t="s">
        <v>4</v>
      </c>
      <c r="AR35" s="17"/>
      <c r="AS35" s="14"/>
      <c r="AT35" s="16"/>
      <c r="AU35" s="18" t="n">
        <v>44909</v>
      </c>
      <c r="AV35" s="11" t="s">
        <v>4</v>
      </c>
      <c r="AW35" s="11" t="s">
        <v>373</v>
      </c>
      <c r="AX35" s="18" t="n">
        <v>45182</v>
      </c>
      <c r="AY35" s="11" t="s">
        <v>4</v>
      </c>
      <c r="AZ35" s="11" t="s">
        <v>4</v>
      </c>
      <c r="BA35" s="18" t="n">
        <v>45497</v>
      </c>
      <c r="BB35" s="11" t="s">
        <v>87</v>
      </c>
      <c r="BC35" s="11" t="s">
        <v>4</v>
      </c>
    </row>
    <row r="36" s="11" customFormat="true" ht="13.8" hidden="false" customHeight="false" outlineLevel="0" collapsed="false">
      <c r="A36" s="14"/>
      <c r="B36" s="14" t="s">
        <v>374</v>
      </c>
      <c r="C36" s="14" t="s">
        <v>57</v>
      </c>
      <c r="D36" s="16" t="s">
        <v>2</v>
      </c>
      <c r="E36" s="14" t="s">
        <v>375</v>
      </c>
      <c r="F36" s="14" t="s">
        <v>2</v>
      </c>
      <c r="G36" s="16" t="s">
        <v>2</v>
      </c>
      <c r="H36" s="14" t="s">
        <v>376</v>
      </c>
      <c r="I36" s="14" t="s">
        <v>2</v>
      </c>
      <c r="J36" s="16" t="s">
        <v>2</v>
      </c>
      <c r="K36" s="14" t="s">
        <v>377</v>
      </c>
      <c r="L36" s="14" t="s">
        <v>4</v>
      </c>
      <c r="M36" s="16" t="s">
        <v>4</v>
      </c>
      <c r="N36" s="14" t="s">
        <v>378</v>
      </c>
      <c r="O36" s="14" t="s">
        <v>2</v>
      </c>
      <c r="P36" s="16" t="s">
        <v>2</v>
      </c>
      <c r="Q36" s="14" t="s">
        <v>379</v>
      </c>
      <c r="R36" s="14" t="s">
        <v>5</v>
      </c>
      <c r="S36" s="16" t="s">
        <v>6</v>
      </c>
      <c r="T36" s="14" t="s">
        <v>380</v>
      </c>
      <c r="U36" s="14" t="s">
        <v>4</v>
      </c>
      <c r="V36" s="16" t="s">
        <v>4</v>
      </c>
      <c r="W36" s="14" t="s">
        <v>332</v>
      </c>
      <c r="X36" s="14" t="s">
        <v>2</v>
      </c>
      <c r="Y36" s="16" t="s">
        <v>2</v>
      </c>
      <c r="Z36" s="14" t="s">
        <v>381</v>
      </c>
      <c r="AA36" s="14" t="s">
        <v>2</v>
      </c>
      <c r="AB36" s="16" t="s">
        <v>3</v>
      </c>
      <c r="AC36" s="14" t="s">
        <v>333</v>
      </c>
      <c r="AD36" s="14" t="s">
        <v>5</v>
      </c>
      <c r="AE36" s="16" t="s">
        <v>2</v>
      </c>
      <c r="AF36" s="14" t="s">
        <v>382</v>
      </c>
      <c r="AG36" s="14" t="s">
        <v>299</v>
      </c>
      <c r="AH36" s="16" t="s">
        <v>3</v>
      </c>
      <c r="AI36" s="14" t="s">
        <v>383</v>
      </c>
      <c r="AJ36" s="14" t="s">
        <v>285</v>
      </c>
      <c r="AK36" s="16"/>
      <c r="AL36" s="17" t="n">
        <v>43411</v>
      </c>
      <c r="AM36" s="14" t="s">
        <v>384</v>
      </c>
      <c r="AN36" s="16"/>
      <c r="AO36" s="17" t="n">
        <v>43741</v>
      </c>
      <c r="AP36" s="14" t="s">
        <v>39</v>
      </c>
      <c r="AQ36" s="16" t="s">
        <v>5</v>
      </c>
      <c r="AR36" s="17"/>
      <c r="AS36" s="14"/>
      <c r="AT36" s="16"/>
      <c r="AU36" s="18" t="n">
        <v>44923</v>
      </c>
      <c r="AV36" s="19" t="s">
        <v>4</v>
      </c>
      <c r="AW36" s="19" t="s">
        <v>4</v>
      </c>
      <c r="AX36" s="18" t="n">
        <v>45189</v>
      </c>
      <c r="AY36" s="11" t="s">
        <v>102</v>
      </c>
      <c r="AZ36" s="11" t="s">
        <v>7</v>
      </c>
      <c r="BA36" s="18" t="n">
        <v>45518</v>
      </c>
      <c r="BB36" s="11" t="s">
        <v>87</v>
      </c>
      <c r="BC36" s="11" t="s">
        <v>4</v>
      </c>
    </row>
    <row r="37" s="11" customFormat="true" ht="13.8" hidden="false" customHeight="false" outlineLevel="0" collapsed="false">
      <c r="A37" s="14"/>
      <c r="B37" s="14" t="s">
        <v>319</v>
      </c>
      <c r="C37" s="14" t="s">
        <v>2</v>
      </c>
      <c r="D37" s="16" t="s">
        <v>2</v>
      </c>
      <c r="E37" s="14" t="s">
        <v>385</v>
      </c>
      <c r="F37" s="14" t="s">
        <v>2</v>
      </c>
      <c r="G37" s="16" t="s">
        <v>3</v>
      </c>
      <c r="H37" s="14" t="s">
        <v>386</v>
      </c>
      <c r="I37" s="14" t="s">
        <v>2</v>
      </c>
      <c r="J37" s="16" t="s">
        <v>2</v>
      </c>
      <c r="K37" s="14" t="s">
        <v>387</v>
      </c>
      <c r="L37" s="14" t="s">
        <v>2</v>
      </c>
      <c r="M37" s="16" t="s">
        <v>2</v>
      </c>
      <c r="N37" s="14" t="s">
        <v>388</v>
      </c>
      <c r="O37" s="14" t="s">
        <v>2</v>
      </c>
      <c r="P37" s="16" t="s">
        <v>2</v>
      </c>
      <c r="Q37" s="14" t="s">
        <v>389</v>
      </c>
      <c r="R37" s="14" t="s">
        <v>4</v>
      </c>
      <c r="S37" s="16" t="s">
        <v>5</v>
      </c>
      <c r="T37" s="14" t="s">
        <v>360</v>
      </c>
      <c r="U37" s="14" t="s">
        <v>2</v>
      </c>
      <c r="V37" s="16" t="s">
        <v>2</v>
      </c>
      <c r="W37" s="14" t="s">
        <v>390</v>
      </c>
      <c r="X37" s="14" t="s">
        <v>2</v>
      </c>
      <c r="Y37" s="16" t="s">
        <v>2</v>
      </c>
      <c r="Z37" s="14" t="s">
        <v>391</v>
      </c>
      <c r="AA37" s="14" t="s">
        <v>2</v>
      </c>
      <c r="AB37" s="16" t="s">
        <v>2</v>
      </c>
      <c r="AC37" s="14" t="s">
        <v>348</v>
      </c>
      <c r="AD37" s="14" t="s">
        <v>53</v>
      </c>
      <c r="AE37" s="16" t="s">
        <v>2</v>
      </c>
      <c r="AF37" s="14" t="s">
        <v>392</v>
      </c>
      <c r="AG37" s="14" t="s">
        <v>393</v>
      </c>
      <c r="AH37" s="16" t="s">
        <v>394</v>
      </c>
      <c r="AI37" s="14" t="s">
        <v>395</v>
      </c>
      <c r="AJ37" s="14" t="s">
        <v>116</v>
      </c>
      <c r="AK37" s="16" t="s">
        <v>3</v>
      </c>
      <c r="AL37" s="17" t="n">
        <v>43419</v>
      </c>
      <c r="AM37" s="14" t="s">
        <v>235</v>
      </c>
      <c r="AN37" s="16" t="s">
        <v>396</v>
      </c>
      <c r="AO37" s="17" t="n">
        <v>43747</v>
      </c>
      <c r="AP37" s="14" t="s">
        <v>397</v>
      </c>
      <c r="AQ37" s="16" t="s">
        <v>4</v>
      </c>
      <c r="AR37" s="17"/>
      <c r="AS37" s="14"/>
      <c r="AT37" s="16"/>
      <c r="AX37" s="18" t="n">
        <v>45196</v>
      </c>
      <c r="AY37" s="11" t="s">
        <v>398</v>
      </c>
      <c r="AZ37" s="11" t="s">
        <v>15</v>
      </c>
      <c r="BA37" s="11" t="s">
        <v>399</v>
      </c>
      <c r="BB37" s="11" t="s">
        <v>4</v>
      </c>
      <c r="BC37" s="11" t="s">
        <v>5</v>
      </c>
    </row>
    <row r="38" s="11" customFormat="true" ht="13.8" hidden="false" customHeight="false" outlineLevel="0" collapsed="false">
      <c r="A38" s="14"/>
      <c r="B38" s="14" t="s">
        <v>400</v>
      </c>
      <c r="C38" s="14" t="s">
        <v>4</v>
      </c>
      <c r="D38" s="16" t="s">
        <v>237</v>
      </c>
      <c r="E38" s="14" t="s">
        <v>401</v>
      </c>
      <c r="F38" s="14" t="s">
        <v>2</v>
      </c>
      <c r="G38" s="16" t="s">
        <v>2</v>
      </c>
      <c r="H38" s="14" t="s">
        <v>402</v>
      </c>
      <c r="I38" s="14" t="s">
        <v>2</v>
      </c>
      <c r="J38" s="16" t="s">
        <v>3</v>
      </c>
      <c r="K38" s="14" t="n">
        <v>40093</v>
      </c>
      <c r="L38" s="14" t="s">
        <v>2</v>
      </c>
      <c r="M38" s="16" t="s">
        <v>2</v>
      </c>
      <c r="N38" s="14" t="s">
        <v>403</v>
      </c>
      <c r="O38" s="14" t="s">
        <v>2</v>
      </c>
      <c r="P38" s="16" t="s">
        <v>2</v>
      </c>
      <c r="Q38" s="14" t="s">
        <v>404</v>
      </c>
      <c r="R38" s="14" t="s">
        <v>4</v>
      </c>
      <c r="S38" s="16" t="s">
        <v>4</v>
      </c>
      <c r="T38" s="14" t="s">
        <v>405</v>
      </c>
      <c r="U38" s="14" t="s">
        <v>2</v>
      </c>
      <c r="V38" s="16" t="s">
        <v>3</v>
      </c>
      <c r="W38" s="14" t="s">
        <v>406</v>
      </c>
      <c r="X38" s="14" t="s">
        <v>2</v>
      </c>
      <c r="Y38" s="16" t="s">
        <v>2</v>
      </c>
      <c r="Z38" s="14" t="s">
        <v>376</v>
      </c>
      <c r="AA38" s="14" t="s">
        <v>2</v>
      </c>
      <c r="AB38" s="16" t="s">
        <v>2</v>
      </c>
      <c r="AC38" s="14" t="s">
        <v>407</v>
      </c>
      <c r="AD38" s="14" t="s">
        <v>116</v>
      </c>
      <c r="AE38" s="16" t="s">
        <v>2</v>
      </c>
      <c r="AF38" s="14" t="s">
        <v>408</v>
      </c>
      <c r="AG38" s="14" t="s">
        <v>329</v>
      </c>
      <c r="AH38" s="16"/>
      <c r="AI38" s="14" t="s">
        <v>409</v>
      </c>
      <c r="AJ38" s="14" t="s">
        <v>356</v>
      </c>
      <c r="AK38" s="16" t="s">
        <v>2</v>
      </c>
      <c r="AL38" s="17" t="n">
        <v>43425</v>
      </c>
      <c r="AM38" s="14" t="s">
        <v>393</v>
      </c>
      <c r="AN38" s="16"/>
      <c r="AO38" s="17" t="n">
        <v>43724</v>
      </c>
      <c r="AP38" s="14" t="s">
        <v>192</v>
      </c>
      <c r="AQ38" s="16" t="s">
        <v>4</v>
      </c>
      <c r="AR38" s="17"/>
      <c r="AS38" s="14"/>
      <c r="AT38" s="16"/>
      <c r="AX38" s="18" t="n">
        <v>45203</v>
      </c>
      <c r="AY38" s="11" t="s">
        <v>120</v>
      </c>
      <c r="AZ38" s="11" t="s">
        <v>4</v>
      </c>
      <c r="BA38" s="18" t="n">
        <v>45532</v>
      </c>
      <c r="BB38" s="11" t="s">
        <v>329</v>
      </c>
      <c r="BC38" s="11" t="s">
        <v>5</v>
      </c>
    </row>
    <row r="39" s="11" customFormat="true" ht="13.8" hidden="false" customHeight="false" outlineLevel="0" collapsed="false">
      <c r="A39" s="14"/>
      <c r="B39" s="14" t="s">
        <v>346</v>
      </c>
      <c r="C39" s="14" t="s">
        <v>2</v>
      </c>
      <c r="D39" s="16" t="s">
        <v>3</v>
      </c>
      <c r="E39" s="14" t="s">
        <v>410</v>
      </c>
      <c r="F39" s="14" t="s">
        <v>2</v>
      </c>
      <c r="G39" s="16" t="s">
        <v>2</v>
      </c>
      <c r="H39" s="14" t="s">
        <v>411</v>
      </c>
      <c r="I39" s="14" t="s">
        <v>2</v>
      </c>
      <c r="J39" s="16" t="s">
        <v>2</v>
      </c>
      <c r="K39" s="14" t="s">
        <v>412</v>
      </c>
      <c r="L39" s="14" t="s">
        <v>2</v>
      </c>
      <c r="M39" s="16" t="s">
        <v>2</v>
      </c>
      <c r="N39" s="14" t="s">
        <v>413</v>
      </c>
      <c r="O39" s="14" t="s">
        <v>2</v>
      </c>
      <c r="P39" s="16" t="s">
        <v>2</v>
      </c>
      <c r="Q39" s="14" t="s">
        <v>414</v>
      </c>
      <c r="R39" s="14" t="s">
        <v>2</v>
      </c>
      <c r="S39" s="16" t="s">
        <v>2</v>
      </c>
      <c r="T39" s="14" t="s">
        <v>415</v>
      </c>
      <c r="U39" s="14" t="s">
        <v>4</v>
      </c>
      <c r="V39" s="16" t="s">
        <v>4</v>
      </c>
      <c r="W39" s="14" t="n">
        <v>41556</v>
      </c>
      <c r="X39" s="14" t="s">
        <v>2</v>
      </c>
      <c r="Y39" s="16" t="s">
        <v>2</v>
      </c>
      <c r="Z39" s="14" t="s">
        <v>362</v>
      </c>
      <c r="AA39" s="14" t="s">
        <v>2</v>
      </c>
      <c r="AB39" s="16" t="s">
        <v>2</v>
      </c>
      <c r="AC39" s="14" t="s">
        <v>416</v>
      </c>
      <c r="AD39" s="14" t="s">
        <v>417</v>
      </c>
      <c r="AE39" s="16" t="s">
        <v>4</v>
      </c>
      <c r="AF39" s="14"/>
      <c r="AG39" s="14"/>
      <c r="AH39" s="16"/>
      <c r="AI39" s="14" t="s">
        <v>418</v>
      </c>
      <c r="AJ39" s="14" t="s">
        <v>25</v>
      </c>
      <c r="AK39" s="16" t="s">
        <v>2</v>
      </c>
      <c r="AL39" s="17" t="n">
        <v>43432</v>
      </c>
      <c r="AM39" s="14" t="s">
        <v>384</v>
      </c>
      <c r="AN39" s="16"/>
      <c r="AO39" s="17" t="n">
        <v>43782</v>
      </c>
      <c r="AP39" s="14" t="s">
        <v>22</v>
      </c>
      <c r="AQ39" s="16" t="s">
        <v>7</v>
      </c>
      <c r="AR39" s="17"/>
      <c r="AS39" s="14"/>
      <c r="AT39" s="16"/>
      <c r="AX39" s="18" t="n">
        <v>45210</v>
      </c>
      <c r="AY39" s="11" t="s">
        <v>4</v>
      </c>
      <c r="AZ39" s="11" t="s">
        <v>4</v>
      </c>
      <c r="BA39" s="18" t="n">
        <v>45539</v>
      </c>
      <c r="BB39" s="11" t="s">
        <v>329</v>
      </c>
      <c r="BC39" s="11" t="s">
        <v>4</v>
      </c>
    </row>
    <row r="40" s="11" customFormat="true" ht="13.8" hidden="false" customHeight="false" outlineLevel="0" collapsed="false">
      <c r="A40" s="14"/>
      <c r="B40" s="14" t="s">
        <v>419</v>
      </c>
      <c r="C40" s="14" t="s">
        <v>2</v>
      </c>
      <c r="D40" s="16" t="s">
        <v>2</v>
      </c>
      <c r="E40" s="14" t="s">
        <v>420</v>
      </c>
      <c r="F40" s="14" t="s">
        <v>2</v>
      </c>
      <c r="G40" s="16" t="s">
        <v>3</v>
      </c>
      <c r="H40" s="14" t="s">
        <v>383</v>
      </c>
      <c r="I40" s="14" t="s">
        <v>2</v>
      </c>
      <c r="J40" s="16" t="s">
        <v>2</v>
      </c>
      <c r="K40" s="14" t="s">
        <v>421</v>
      </c>
      <c r="L40" s="14" t="s">
        <v>2</v>
      </c>
      <c r="M40" s="16" t="s">
        <v>2</v>
      </c>
      <c r="N40" s="14" t="s">
        <v>422</v>
      </c>
      <c r="O40" s="14" t="s">
        <v>2</v>
      </c>
      <c r="P40" s="16" t="s">
        <v>2</v>
      </c>
      <c r="Q40" s="14" t="s">
        <v>306</v>
      </c>
      <c r="R40" s="14" t="s">
        <v>2</v>
      </c>
      <c r="S40" s="16" t="s">
        <v>2</v>
      </c>
      <c r="T40" s="14" t="s">
        <v>423</v>
      </c>
      <c r="U40" s="14" t="s">
        <v>2</v>
      </c>
      <c r="V40" s="16" t="s">
        <v>3</v>
      </c>
      <c r="W40" s="14" t="s">
        <v>424</v>
      </c>
      <c r="X40" s="14" t="s">
        <v>5</v>
      </c>
      <c r="Y40" s="16" t="s">
        <v>3</v>
      </c>
      <c r="Z40" s="14" t="s">
        <v>383</v>
      </c>
      <c r="AA40" s="14" t="s">
        <v>2</v>
      </c>
      <c r="AB40" s="16" t="s">
        <v>3</v>
      </c>
      <c r="AC40" s="14" t="s">
        <v>412</v>
      </c>
      <c r="AD40" s="14" t="s">
        <v>53</v>
      </c>
      <c r="AE40" s="16" t="s">
        <v>2</v>
      </c>
      <c r="AF40" s="14"/>
      <c r="AG40" s="14"/>
      <c r="AH40" s="16"/>
      <c r="AI40" s="14" t="s">
        <v>425</v>
      </c>
      <c r="AJ40" s="14" t="s">
        <v>426</v>
      </c>
      <c r="AK40" s="16" t="s">
        <v>5</v>
      </c>
      <c r="AL40" s="17" t="s">
        <v>427</v>
      </c>
      <c r="AM40" s="14" t="s">
        <v>20</v>
      </c>
      <c r="AN40" s="16" t="s">
        <v>4</v>
      </c>
      <c r="AO40" s="17" t="n">
        <v>43789</v>
      </c>
      <c r="AP40" s="14" t="s">
        <v>70</v>
      </c>
      <c r="AQ40" s="16" t="s">
        <v>7</v>
      </c>
      <c r="AR40" s="17"/>
      <c r="AS40" s="14"/>
      <c r="AT40" s="16"/>
      <c r="AX40" s="18" t="n">
        <v>45224</v>
      </c>
      <c r="AY40" s="11" t="s">
        <v>428</v>
      </c>
      <c r="AZ40" s="11" t="s">
        <v>4</v>
      </c>
      <c r="BA40" s="18" t="n">
        <v>45547</v>
      </c>
      <c r="BB40" s="11" t="s">
        <v>70</v>
      </c>
      <c r="BC40" s="11" t="s">
        <v>4</v>
      </c>
    </row>
    <row r="41" s="11" customFormat="true" ht="13.8" hidden="false" customHeight="false" outlineLevel="0" collapsed="false">
      <c r="A41" s="14"/>
      <c r="B41" s="14" t="s">
        <v>375</v>
      </c>
      <c r="C41" s="14" t="s">
        <v>2</v>
      </c>
      <c r="D41" s="16" t="s">
        <v>2</v>
      </c>
      <c r="E41" s="14" t="n">
        <v>39393</v>
      </c>
      <c r="F41" s="14" t="s">
        <v>2</v>
      </c>
      <c r="G41" s="16" t="s">
        <v>2</v>
      </c>
      <c r="H41" s="14" t="n">
        <v>39736</v>
      </c>
      <c r="I41" s="14" t="s">
        <v>2</v>
      </c>
      <c r="J41" s="16" t="s">
        <v>2</v>
      </c>
      <c r="K41" s="14" t="s">
        <v>363</v>
      </c>
      <c r="L41" s="14" t="s">
        <v>2</v>
      </c>
      <c r="M41" s="16" t="s">
        <v>2</v>
      </c>
      <c r="N41" s="14" t="s">
        <v>429</v>
      </c>
      <c r="O41" s="14" t="s">
        <v>3</v>
      </c>
      <c r="P41" s="16" t="s">
        <v>3</v>
      </c>
      <c r="Q41" s="14" t="s">
        <v>430</v>
      </c>
      <c r="R41" s="14" t="s">
        <v>2</v>
      </c>
      <c r="S41" s="16" t="s">
        <v>2</v>
      </c>
      <c r="T41" s="14" t="s">
        <v>410</v>
      </c>
      <c r="U41" s="14" t="s">
        <v>2</v>
      </c>
      <c r="V41" s="16" t="s">
        <v>3</v>
      </c>
      <c r="W41" s="14" t="s">
        <v>431</v>
      </c>
      <c r="X41" s="14" t="s">
        <v>2</v>
      </c>
      <c r="Y41" s="16" t="s">
        <v>2</v>
      </c>
      <c r="Z41" s="14" t="s">
        <v>432</v>
      </c>
      <c r="AA41" s="14" t="s">
        <v>2</v>
      </c>
      <c r="AB41" s="16" t="s">
        <v>3</v>
      </c>
      <c r="AC41" s="14" t="s">
        <v>433</v>
      </c>
      <c r="AD41" s="14" t="s">
        <v>5</v>
      </c>
      <c r="AE41" s="16" t="s">
        <v>2</v>
      </c>
      <c r="AF41" s="14"/>
      <c r="AG41" s="14"/>
      <c r="AH41" s="16"/>
      <c r="AI41" s="14" t="s">
        <v>434</v>
      </c>
      <c r="AJ41" s="14" t="s">
        <v>206</v>
      </c>
      <c r="AK41" s="16"/>
      <c r="AL41" s="17" t="s">
        <v>435</v>
      </c>
      <c r="AM41" s="14" t="s">
        <v>35</v>
      </c>
      <c r="AN41" s="16" t="s">
        <v>4</v>
      </c>
      <c r="AO41" s="17" t="n">
        <v>43796</v>
      </c>
      <c r="AP41" s="14" t="s">
        <v>45</v>
      </c>
      <c r="AQ41" s="16" t="s">
        <v>7</v>
      </c>
      <c r="AR41" s="17"/>
      <c r="AS41" s="14"/>
      <c r="AT41" s="16"/>
      <c r="AX41" s="18" t="n">
        <v>45231</v>
      </c>
      <c r="AY41" s="11" t="s">
        <v>436</v>
      </c>
      <c r="AZ41" s="11" t="s">
        <v>5</v>
      </c>
      <c r="BA41" s="18" t="n">
        <v>45553</v>
      </c>
      <c r="BB41" s="11" t="s">
        <v>70</v>
      </c>
      <c r="BC41" s="11" t="s">
        <v>4</v>
      </c>
    </row>
    <row r="42" s="11" customFormat="true" ht="13.8" hidden="false" customHeight="false" outlineLevel="0" collapsed="false">
      <c r="A42" s="14"/>
      <c r="B42" s="14" t="s">
        <v>437</v>
      </c>
      <c r="C42" s="14" t="s">
        <v>2</v>
      </c>
      <c r="D42" s="16" t="s">
        <v>2</v>
      </c>
      <c r="E42" s="14" t="s">
        <v>438</v>
      </c>
      <c r="F42" s="14" t="s">
        <v>2</v>
      </c>
      <c r="G42" s="16" t="s">
        <v>2</v>
      </c>
      <c r="H42" s="14" t="s">
        <v>439</v>
      </c>
      <c r="I42" s="14" t="s">
        <v>2</v>
      </c>
      <c r="J42" s="16" t="s">
        <v>2</v>
      </c>
      <c r="K42" s="14" t="s">
        <v>378</v>
      </c>
      <c r="L42" s="14" t="s">
        <v>3</v>
      </c>
      <c r="M42" s="16" t="s">
        <v>3</v>
      </c>
      <c r="N42" s="14" t="n">
        <v>40534</v>
      </c>
      <c r="O42" s="14" t="s">
        <v>2</v>
      </c>
      <c r="P42" s="16" t="s">
        <v>3</v>
      </c>
      <c r="Q42" s="14" t="s">
        <v>371</v>
      </c>
      <c r="R42" s="14" t="s">
        <v>2</v>
      </c>
      <c r="S42" s="16" t="s">
        <v>3</v>
      </c>
      <c r="T42" s="14" t="s">
        <v>420</v>
      </c>
      <c r="U42" s="14" t="s">
        <v>2</v>
      </c>
      <c r="V42" s="16" t="s">
        <v>2</v>
      </c>
      <c r="W42" s="14" t="s">
        <v>440</v>
      </c>
      <c r="X42" s="14" t="s">
        <v>2</v>
      </c>
      <c r="Y42" s="16" t="s">
        <v>2</v>
      </c>
      <c r="Z42" s="14" t="s">
        <v>439</v>
      </c>
      <c r="AA42" s="14" t="s">
        <v>2</v>
      </c>
      <c r="AB42" s="16" t="s">
        <v>2</v>
      </c>
      <c r="AC42" s="14" t="s">
        <v>441</v>
      </c>
      <c r="AD42" s="14" t="s">
        <v>26</v>
      </c>
      <c r="AE42" s="16" t="s">
        <v>2</v>
      </c>
      <c r="AF42" s="14"/>
      <c r="AG42" s="14"/>
      <c r="AH42" s="16"/>
      <c r="AI42" s="14" t="s">
        <v>442</v>
      </c>
      <c r="AJ42" s="14" t="s">
        <v>101</v>
      </c>
      <c r="AK42" s="16"/>
      <c r="AL42" s="17" t="s">
        <v>443</v>
      </c>
      <c r="AM42" s="14" t="s">
        <v>102</v>
      </c>
      <c r="AN42" s="16" t="s">
        <v>4</v>
      </c>
      <c r="AO42" s="17" t="n">
        <v>43803</v>
      </c>
      <c r="AP42" s="14" t="s">
        <v>53</v>
      </c>
      <c r="AQ42" s="16" t="s">
        <v>4</v>
      </c>
      <c r="AR42" s="17"/>
      <c r="AS42" s="14"/>
      <c r="AT42" s="16"/>
      <c r="AX42" s="11" t="s">
        <v>444</v>
      </c>
      <c r="AY42" s="11" t="s">
        <v>133</v>
      </c>
      <c r="AZ42" s="11" t="s">
        <v>5</v>
      </c>
      <c r="BA42" s="18" t="n">
        <v>45561</v>
      </c>
      <c r="BB42" s="11" t="s">
        <v>276</v>
      </c>
      <c r="BC42" s="11" t="s">
        <v>5</v>
      </c>
    </row>
    <row r="43" s="11" customFormat="true" ht="13.8" hidden="false" customHeight="false" outlineLevel="0" collapsed="false">
      <c r="A43" s="14"/>
      <c r="B43" s="14" t="s">
        <v>445</v>
      </c>
      <c r="C43" s="14" t="s">
        <v>2</v>
      </c>
      <c r="D43" s="16" t="s">
        <v>3</v>
      </c>
      <c r="E43" s="14" t="s">
        <v>446</v>
      </c>
      <c r="F43" s="14" t="s">
        <v>2</v>
      </c>
      <c r="G43" s="16" t="s">
        <v>3</v>
      </c>
      <c r="H43" s="14" t="s">
        <v>447</v>
      </c>
      <c r="I43" s="14" t="s">
        <v>3</v>
      </c>
      <c r="J43" s="16" t="s">
        <v>2</v>
      </c>
      <c r="K43" s="14" t="n">
        <v>40128</v>
      </c>
      <c r="L43" s="14" t="s">
        <v>2</v>
      </c>
      <c r="M43" s="16" t="s">
        <v>3</v>
      </c>
      <c r="N43" s="14" t="s">
        <v>448</v>
      </c>
      <c r="O43" s="14" t="s">
        <v>2</v>
      </c>
      <c r="P43" s="16" t="s">
        <v>2</v>
      </c>
      <c r="Q43" s="14" t="s">
        <v>327</v>
      </c>
      <c r="R43" s="14" t="s">
        <v>2</v>
      </c>
      <c r="S43" s="16" t="s">
        <v>3</v>
      </c>
      <c r="T43" s="14" t="s">
        <v>449</v>
      </c>
      <c r="U43" s="14" t="s">
        <v>4</v>
      </c>
      <c r="V43" s="16" t="s">
        <v>7</v>
      </c>
      <c r="W43" s="14" t="s">
        <v>450</v>
      </c>
      <c r="X43" s="14" t="s">
        <v>2</v>
      </c>
      <c r="Y43" s="16" t="s">
        <v>3</v>
      </c>
      <c r="Z43" s="14" t="s">
        <v>447</v>
      </c>
      <c r="AA43" s="14" t="s">
        <v>2</v>
      </c>
      <c r="AB43" s="16" t="s">
        <v>2</v>
      </c>
      <c r="AC43" s="14" t="s">
        <v>445</v>
      </c>
      <c r="AD43" s="14" t="s">
        <v>451</v>
      </c>
      <c r="AE43" s="16" t="s">
        <v>2</v>
      </c>
      <c r="AF43" s="14"/>
      <c r="AG43" s="14"/>
      <c r="AH43" s="16"/>
      <c r="AI43" s="14"/>
      <c r="AJ43" s="14"/>
      <c r="AK43" s="16"/>
      <c r="AL43" s="17"/>
      <c r="AM43" s="14"/>
      <c r="AN43" s="16"/>
      <c r="AO43" s="17" t="n">
        <v>43810</v>
      </c>
      <c r="AP43" s="14" t="s">
        <v>86</v>
      </c>
      <c r="AQ43" s="16" t="s">
        <v>7</v>
      </c>
      <c r="AR43" s="17"/>
      <c r="AS43" s="14"/>
      <c r="AT43" s="16"/>
      <c r="AX43" s="18" t="n">
        <v>45245</v>
      </c>
      <c r="AY43" s="11" t="s">
        <v>4</v>
      </c>
      <c r="AZ43" s="11" t="s">
        <v>4</v>
      </c>
      <c r="BA43" s="18" t="n">
        <v>45567</v>
      </c>
      <c r="BB43" s="11" t="s">
        <v>452</v>
      </c>
      <c r="BC43" s="11" t="s">
        <v>5</v>
      </c>
    </row>
    <row r="44" s="11" customFormat="true" ht="13.8" hidden="false" customHeight="false" outlineLevel="0" collapsed="false">
      <c r="A44" s="14"/>
      <c r="B44" s="14" t="s">
        <v>371</v>
      </c>
      <c r="C44" s="14" t="s">
        <v>2</v>
      </c>
      <c r="D44" s="16" t="s">
        <v>2</v>
      </c>
      <c r="E44" s="14" t="s">
        <v>425</v>
      </c>
      <c r="F44" s="14" t="s">
        <v>2</v>
      </c>
      <c r="G44" s="16" t="s">
        <v>2</v>
      </c>
      <c r="H44" s="14" t="s">
        <v>453</v>
      </c>
      <c r="I44" s="14" t="s">
        <v>3</v>
      </c>
      <c r="J44" s="16" t="s">
        <v>2</v>
      </c>
      <c r="K44" s="14" t="s">
        <v>445</v>
      </c>
      <c r="L44" s="14" t="s">
        <v>454</v>
      </c>
      <c r="M44" s="16" t="s">
        <v>3</v>
      </c>
      <c r="N44" s="14"/>
      <c r="O44" s="14"/>
      <c r="P44" s="16"/>
      <c r="Q44" s="14" t="s">
        <v>340</v>
      </c>
      <c r="R44" s="14" t="s">
        <v>2</v>
      </c>
      <c r="S44" s="16" t="s">
        <v>3</v>
      </c>
      <c r="T44" s="14" t="s">
        <v>455</v>
      </c>
      <c r="U44" s="14" t="s">
        <v>4</v>
      </c>
      <c r="V44" s="16" t="s">
        <v>7</v>
      </c>
      <c r="W44" s="14" t="s">
        <v>378</v>
      </c>
      <c r="X44" s="14" t="s">
        <v>2</v>
      </c>
      <c r="Y44" s="16" t="s">
        <v>3</v>
      </c>
      <c r="Z44" s="14" t="s">
        <v>456</v>
      </c>
      <c r="AA44" s="14" t="s">
        <v>4</v>
      </c>
      <c r="AB44" s="16" t="s">
        <v>2</v>
      </c>
      <c r="AC44" s="14" t="s">
        <v>413</v>
      </c>
      <c r="AD44" s="14" t="s">
        <v>457</v>
      </c>
      <c r="AE44" s="16" t="s">
        <v>2</v>
      </c>
      <c r="AF44" s="14"/>
      <c r="AG44" s="14"/>
      <c r="AH44" s="16"/>
      <c r="AI44" s="14"/>
      <c r="AJ44" s="14"/>
      <c r="AK44" s="16"/>
      <c r="AL44" s="17"/>
      <c r="AM44" s="14"/>
      <c r="AN44" s="16"/>
      <c r="AO44" s="17" t="n">
        <v>43817</v>
      </c>
      <c r="AP44" s="14" t="s">
        <v>458</v>
      </c>
      <c r="AQ44" s="16" t="s">
        <v>7</v>
      </c>
      <c r="AR44" s="17"/>
      <c r="AS44" s="14"/>
      <c r="AT44" s="16"/>
      <c r="AX44" s="18" t="n">
        <v>45281</v>
      </c>
      <c r="AY44" s="11" t="s">
        <v>4</v>
      </c>
      <c r="AZ44" s="11" t="s">
        <v>4</v>
      </c>
      <c r="BA44" s="18" t="n">
        <v>45582</v>
      </c>
      <c r="BB44" s="11" t="s">
        <v>7</v>
      </c>
      <c r="BC44" s="11" t="s">
        <v>5</v>
      </c>
    </row>
    <row r="45" s="11" customFormat="true" ht="13.8" hidden="false" customHeight="false" outlineLevel="0" collapsed="false">
      <c r="A45" s="14"/>
      <c r="B45" s="14" t="s">
        <v>459</v>
      </c>
      <c r="C45" s="14" t="s">
        <v>3</v>
      </c>
      <c r="D45" s="16" t="s">
        <v>2</v>
      </c>
      <c r="E45" s="14" t="s">
        <v>460</v>
      </c>
      <c r="F45" s="14" t="s">
        <v>2</v>
      </c>
      <c r="G45" s="16" t="s">
        <v>2</v>
      </c>
      <c r="H45" s="14" t="s">
        <v>461</v>
      </c>
      <c r="I45" s="14" t="s">
        <v>3</v>
      </c>
      <c r="J45" s="16" t="s">
        <v>3</v>
      </c>
      <c r="K45" s="14" t="s">
        <v>462</v>
      </c>
      <c r="L45" s="14" t="s">
        <v>2</v>
      </c>
      <c r="M45" s="16" t="s">
        <v>3</v>
      </c>
      <c r="N45" s="14"/>
      <c r="O45" s="14"/>
      <c r="P45" s="16"/>
      <c r="Q45" s="14" t="s">
        <v>354</v>
      </c>
      <c r="R45" s="14" t="s">
        <v>2</v>
      </c>
      <c r="S45" s="16" t="s">
        <v>3</v>
      </c>
      <c r="T45" s="14" t="s">
        <v>463</v>
      </c>
      <c r="U45" s="14" t="s">
        <v>2</v>
      </c>
      <c r="V45" s="16" t="s">
        <v>3</v>
      </c>
      <c r="W45" s="14" t="s">
        <v>464</v>
      </c>
      <c r="X45" s="14" t="s">
        <v>2</v>
      </c>
      <c r="Y45" s="16" t="s">
        <v>5</v>
      </c>
      <c r="Z45" s="14" t="s">
        <v>461</v>
      </c>
      <c r="AA45" s="14" t="s">
        <v>4</v>
      </c>
      <c r="AB45" s="16" t="s">
        <v>3</v>
      </c>
      <c r="AC45" s="14" t="s">
        <v>465</v>
      </c>
      <c r="AD45" s="14" t="s">
        <v>244</v>
      </c>
      <c r="AE45" s="16" t="s">
        <v>7</v>
      </c>
      <c r="AF45" s="14"/>
      <c r="AG45" s="14"/>
      <c r="AH45" s="16"/>
      <c r="AI45" s="14"/>
      <c r="AJ45" s="14"/>
      <c r="AK45" s="16"/>
      <c r="AL45" s="17"/>
      <c r="AM45" s="14"/>
      <c r="AN45" s="16"/>
      <c r="AO45" s="17"/>
      <c r="AP45" s="14"/>
      <c r="AQ45" s="16"/>
      <c r="AR45" s="17"/>
      <c r="AS45" s="14"/>
      <c r="AT45" s="16"/>
      <c r="AX45" s="18" t="n">
        <v>45287</v>
      </c>
      <c r="AY45" s="11" t="s">
        <v>15</v>
      </c>
      <c r="AZ45" s="11" t="s">
        <v>4</v>
      </c>
      <c r="BA45" s="18" t="n">
        <v>45589</v>
      </c>
      <c r="BB45" s="11" t="s">
        <v>4</v>
      </c>
      <c r="BC45" s="11" t="s">
        <v>4</v>
      </c>
    </row>
    <row r="46" s="11" customFormat="true" ht="13.8" hidden="false" customHeight="false" outlineLevel="0" collapsed="false">
      <c r="A46" s="14"/>
      <c r="B46" s="14" t="s">
        <v>466</v>
      </c>
      <c r="C46" s="14" t="s">
        <v>2</v>
      </c>
      <c r="D46" s="16" t="s">
        <v>2</v>
      </c>
      <c r="E46" s="14" t="s">
        <v>442</v>
      </c>
      <c r="F46" s="14" t="s">
        <v>2</v>
      </c>
      <c r="G46" s="16" t="s">
        <v>3</v>
      </c>
      <c r="H46" s="14" t="s">
        <v>464</v>
      </c>
      <c r="I46" s="14" t="s">
        <v>2</v>
      </c>
      <c r="J46" s="16" t="s">
        <v>2</v>
      </c>
      <c r="K46" s="14" t="s">
        <v>467</v>
      </c>
      <c r="L46" s="14" t="s">
        <v>2</v>
      </c>
      <c r="M46" s="16" t="s">
        <v>2</v>
      </c>
      <c r="N46" s="14"/>
      <c r="O46" s="14"/>
      <c r="P46" s="16"/>
      <c r="Q46" s="14" t="s">
        <v>468</v>
      </c>
      <c r="R46" s="14" t="s">
        <v>2</v>
      </c>
      <c r="S46" s="16" t="s">
        <v>2</v>
      </c>
      <c r="T46" s="14" t="s">
        <v>446</v>
      </c>
      <c r="U46" s="14" t="s">
        <v>2</v>
      </c>
      <c r="V46" s="16" t="s">
        <v>2</v>
      </c>
      <c r="W46" s="14" t="s">
        <v>469</v>
      </c>
      <c r="X46" s="14" t="s">
        <v>2</v>
      </c>
      <c r="Y46" s="16" t="s">
        <v>2</v>
      </c>
      <c r="Z46" s="14" t="s">
        <v>470</v>
      </c>
      <c r="AA46" s="14" t="s">
        <v>4</v>
      </c>
      <c r="AB46" s="16" t="s">
        <v>2</v>
      </c>
      <c r="AC46" s="14" t="s">
        <v>471</v>
      </c>
      <c r="AD46" s="14" t="s">
        <v>158</v>
      </c>
      <c r="AE46" s="16" t="s">
        <v>4</v>
      </c>
      <c r="AF46" s="14"/>
      <c r="AG46" s="14"/>
      <c r="AH46" s="16"/>
      <c r="AI46" s="14"/>
      <c r="AJ46" s="14"/>
      <c r="AK46" s="16"/>
      <c r="AL46" s="17"/>
      <c r="AM46" s="14"/>
      <c r="AN46" s="16"/>
      <c r="AO46" s="17"/>
      <c r="AP46" s="14"/>
      <c r="AQ46" s="16"/>
      <c r="AR46" s="17"/>
      <c r="AS46" s="14"/>
      <c r="AT46" s="16"/>
      <c r="BA46" s="18" t="n">
        <v>45595</v>
      </c>
      <c r="BB46" s="11" t="s">
        <v>4</v>
      </c>
      <c r="BC46" s="11" t="s">
        <v>5</v>
      </c>
    </row>
    <row r="47" s="11" customFormat="true" ht="13.8" hidden="false" customHeight="false" outlineLevel="0" collapsed="false">
      <c r="A47" s="14"/>
      <c r="B47" s="14" t="s">
        <v>395</v>
      </c>
      <c r="C47" s="14" t="s">
        <v>2</v>
      </c>
      <c r="D47" s="16" t="s">
        <v>2</v>
      </c>
      <c r="E47" s="14"/>
      <c r="F47" s="14"/>
      <c r="G47" s="16"/>
      <c r="H47" s="14" t="s">
        <v>472</v>
      </c>
      <c r="I47" s="14" t="s">
        <v>2</v>
      </c>
      <c r="J47" s="16" t="s">
        <v>2</v>
      </c>
      <c r="K47" s="14" t="s">
        <v>473</v>
      </c>
      <c r="L47" s="14" t="s">
        <v>2</v>
      </c>
      <c r="M47" s="16" t="s">
        <v>3</v>
      </c>
      <c r="N47" s="14"/>
      <c r="O47" s="14"/>
      <c r="P47" s="16"/>
      <c r="Q47" s="14" t="s">
        <v>474</v>
      </c>
      <c r="R47" s="14" t="s">
        <v>14</v>
      </c>
      <c r="S47" s="16" t="s">
        <v>2</v>
      </c>
      <c r="T47" s="14" t="s">
        <v>475</v>
      </c>
      <c r="U47" s="14" t="s">
        <v>4</v>
      </c>
      <c r="V47" s="16" t="s">
        <v>6</v>
      </c>
      <c r="W47" s="14" t="s">
        <v>460</v>
      </c>
      <c r="X47" s="14" t="s">
        <v>2</v>
      </c>
      <c r="Y47" s="16" t="s">
        <v>2</v>
      </c>
      <c r="Z47" s="14" t="s">
        <v>476</v>
      </c>
      <c r="AA47" s="14" t="s">
        <v>4</v>
      </c>
      <c r="AB47" s="16" t="s">
        <v>3</v>
      </c>
      <c r="AC47" s="14"/>
      <c r="AD47" s="14"/>
      <c r="AE47" s="16"/>
      <c r="AF47" s="14"/>
      <c r="AG47" s="14"/>
      <c r="AH47" s="16"/>
      <c r="AI47" s="14"/>
      <c r="AJ47" s="14"/>
      <c r="AK47" s="16"/>
      <c r="AL47" s="17"/>
      <c r="AM47" s="14"/>
      <c r="AN47" s="16"/>
      <c r="AO47" s="17"/>
      <c r="AP47" s="14"/>
      <c r="AQ47" s="16"/>
      <c r="AR47" s="17"/>
      <c r="AS47" s="14"/>
      <c r="AT47" s="16"/>
      <c r="AX47" s="0"/>
      <c r="AY47" s="0"/>
      <c r="AZ47" s="0"/>
      <c r="BA47" s="18" t="n">
        <v>45603</v>
      </c>
      <c r="BB47" s="11" t="s">
        <v>477</v>
      </c>
      <c r="BC47" s="11" t="s">
        <v>4</v>
      </c>
    </row>
    <row r="48" s="11" customFormat="true" ht="13.8" hidden="false" customHeight="false" outlineLevel="0" collapsed="false">
      <c r="A48" s="14"/>
      <c r="B48" s="14" t="s">
        <v>478</v>
      </c>
      <c r="C48" s="14" t="s">
        <v>4</v>
      </c>
      <c r="D48" s="16" t="s">
        <v>4</v>
      </c>
      <c r="E48" s="14"/>
      <c r="F48" s="14"/>
      <c r="G48" s="16"/>
      <c r="H48" s="14" t="s">
        <v>479</v>
      </c>
      <c r="I48" s="14" t="s">
        <v>2</v>
      </c>
      <c r="J48" s="16" t="s">
        <v>3</v>
      </c>
      <c r="K48" s="14" t="s">
        <v>480</v>
      </c>
      <c r="L48" s="14" t="s">
        <v>2</v>
      </c>
      <c r="M48" s="16" t="s">
        <v>2</v>
      </c>
      <c r="N48" s="14"/>
      <c r="O48" s="14"/>
      <c r="P48" s="16"/>
      <c r="Q48" s="14" t="s">
        <v>382</v>
      </c>
      <c r="R48" s="14" t="s">
        <v>2</v>
      </c>
      <c r="S48" s="16" t="s">
        <v>2</v>
      </c>
      <c r="T48" s="14" t="s">
        <v>460</v>
      </c>
      <c r="U48" s="14" t="s">
        <v>3</v>
      </c>
      <c r="V48" s="16" t="s">
        <v>3</v>
      </c>
      <c r="W48" s="14" t="s">
        <v>481</v>
      </c>
      <c r="X48" s="14" t="s">
        <v>2</v>
      </c>
      <c r="Y48" s="16" t="s">
        <v>2</v>
      </c>
      <c r="Z48" s="14" t="s">
        <v>472</v>
      </c>
      <c r="AA48" s="14" t="s">
        <v>5</v>
      </c>
      <c r="AB48" s="16" t="s">
        <v>2</v>
      </c>
      <c r="AC48" s="14"/>
      <c r="AD48" s="14"/>
      <c r="AE48" s="16"/>
      <c r="AF48" s="14"/>
      <c r="AG48" s="14"/>
      <c r="AH48" s="16"/>
      <c r="AI48" s="14"/>
      <c r="AJ48" s="14"/>
      <c r="AK48" s="16"/>
      <c r="AL48" s="17"/>
      <c r="AM48" s="14"/>
      <c r="AN48" s="16"/>
      <c r="AO48" s="17"/>
      <c r="AP48" s="14"/>
      <c r="AQ48" s="16"/>
      <c r="AR48" s="17"/>
      <c r="AS48" s="14"/>
      <c r="AT48" s="16"/>
      <c r="AX48" s="0"/>
      <c r="AY48" s="0"/>
      <c r="AZ48" s="0"/>
      <c r="BA48" s="11" t="s">
        <v>482</v>
      </c>
      <c r="BB48" s="11" t="s">
        <v>483</v>
      </c>
      <c r="BC48" s="11" t="s">
        <v>4</v>
      </c>
    </row>
    <row r="49" s="11" customFormat="true" ht="13.8" hidden="false" customHeight="false" outlineLevel="0" collapsed="false">
      <c r="A49" s="14"/>
      <c r="B49" s="14" t="s">
        <v>418</v>
      </c>
      <c r="C49" s="14" t="s">
        <v>2</v>
      </c>
      <c r="D49" s="16" t="s">
        <v>2</v>
      </c>
      <c r="E49" s="14"/>
      <c r="F49" s="14"/>
      <c r="G49" s="16"/>
      <c r="H49" s="14" t="s">
        <v>484</v>
      </c>
      <c r="I49" s="14" t="s">
        <v>2</v>
      </c>
      <c r="J49" s="16" t="s">
        <v>2</v>
      </c>
      <c r="K49" s="14"/>
      <c r="L49" s="14"/>
      <c r="M49" s="16"/>
      <c r="N49" s="14"/>
      <c r="O49" s="14"/>
      <c r="P49" s="16"/>
      <c r="Q49" s="14" t="n">
        <v>40891</v>
      </c>
      <c r="R49" s="14" t="s">
        <v>2</v>
      </c>
      <c r="S49" s="16" t="s">
        <v>15</v>
      </c>
      <c r="T49" s="14" t="s">
        <v>485</v>
      </c>
      <c r="U49" s="14" t="s">
        <v>2</v>
      </c>
      <c r="V49" s="16" t="s">
        <v>3</v>
      </c>
      <c r="W49" s="14"/>
      <c r="X49" s="14"/>
      <c r="Y49" s="16"/>
      <c r="Z49" s="14" t="s">
        <v>484</v>
      </c>
      <c r="AA49" s="14" t="s">
        <v>486</v>
      </c>
      <c r="AB49" s="16" t="s">
        <v>3</v>
      </c>
      <c r="AC49" s="14"/>
      <c r="AD49" s="14"/>
      <c r="AE49" s="16"/>
      <c r="AF49" s="14"/>
      <c r="AG49" s="14"/>
      <c r="AH49" s="16"/>
      <c r="AI49" s="14"/>
      <c r="AJ49" s="14"/>
      <c r="AK49" s="16"/>
      <c r="AL49" s="17"/>
      <c r="AM49" s="14"/>
      <c r="AN49" s="16"/>
      <c r="AO49" s="17"/>
      <c r="AP49" s="14"/>
      <c r="AQ49" s="16"/>
      <c r="AR49" s="17"/>
      <c r="AS49" s="14"/>
      <c r="AT49" s="16"/>
      <c r="AX49" s="0"/>
      <c r="AY49" s="0"/>
      <c r="AZ49" s="0"/>
      <c r="BA49" s="18" t="n">
        <v>45616</v>
      </c>
      <c r="BB49" s="11" t="s">
        <v>102</v>
      </c>
      <c r="BC49" s="11" t="s">
        <v>4</v>
      </c>
    </row>
    <row r="50" s="11" customFormat="true" ht="13.8" hidden="false" customHeight="false" outlineLevel="0" collapsed="false">
      <c r="A50" s="14"/>
      <c r="B50" s="14" t="s">
        <v>425</v>
      </c>
      <c r="C50" s="14" t="s">
        <v>2</v>
      </c>
      <c r="D50" s="16" t="s">
        <v>14</v>
      </c>
      <c r="E50" s="14"/>
      <c r="F50" s="14"/>
      <c r="G50" s="16"/>
      <c r="H50" s="14"/>
      <c r="I50" s="14"/>
      <c r="J50" s="16"/>
      <c r="K50" s="14"/>
      <c r="L50" s="14"/>
      <c r="M50" s="16"/>
      <c r="N50" s="14"/>
      <c r="O50" s="14"/>
      <c r="P50" s="16"/>
      <c r="Q50" s="14" t="s">
        <v>408</v>
      </c>
      <c r="R50" s="14" t="s">
        <v>2</v>
      </c>
      <c r="S50" s="16" t="s">
        <v>2</v>
      </c>
      <c r="T50" s="14"/>
      <c r="U50" s="14"/>
      <c r="V50" s="16"/>
      <c r="W50" s="14"/>
      <c r="X50" s="14"/>
      <c r="Y50" s="16"/>
      <c r="Z50" s="14"/>
      <c r="AA50" s="14"/>
      <c r="AB50" s="16"/>
      <c r="AC50" s="14"/>
      <c r="AD50" s="14"/>
      <c r="AE50" s="16"/>
      <c r="AF50" s="14"/>
      <c r="AG50" s="14"/>
      <c r="AH50" s="16"/>
      <c r="AI50" s="14"/>
      <c r="AJ50" s="14"/>
      <c r="AK50" s="16"/>
      <c r="AL50" s="17"/>
      <c r="AM50" s="14"/>
      <c r="AN50" s="16"/>
      <c r="AO50" s="17"/>
      <c r="AP50" s="14"/>
      <c r="AQ50" s="16"/>
      <c r="AR50" s="17"/>
      <c r="AS50" s="14"/>
      <c r="AT50" s="16"/>
      <c r="BA50" s="18" t="n">
        <v>45623</v>
      </c>
      <c r="BB50" s="11" t="s">
        <v>4</v>
      </c>
      <c r="BC50" s="11" t="s">
        <v>4</v>
      </c>
    </row>
    <row r="51" s="11" customFormat="true" ht="13.8" hidden="false" customHeight="false" outlineLevel="0" collapsed="false">
      <c r="A51" s="14"/>
      <c r="B51" s="14" t="s">
        <v>429</v>
      </c>
      <c r="C51" s="14" t="s">
        <v>2</v>
      </c>
      <c r="D51" s="16" t="s">
        <v>2</v>
      </c>
      <c r="E51" s="14"/>
      <c r="F51" s="14"/>
      <c r="G51" s="16"/>
      <c r="H51" s="14"/>
      <c r="I51" s="14"/>
      <c r="J51" s="16"/>
      <c r="K51" s="14"/>
      <c r="L51" s="14"/>
      <c r="M51" s="16"/>
      <c r="N51" s="14"/>
      <c r="O51" s="14"/>
      <c r="P51" s="16"/>
      <c r="Q51" s="14" t="s">
        <v>487</v>
      </c>
      <c r="R51" s="14" t="s">
        <v>5</v>
      </c>
      <c r="S51" s="16" t="s">
        <v>14</v>
      </c>
      <c r="T51" s="14"/>
      <c r="U51" s="14"/>
      <c r="V51" s="16"/>
      <c r="W51" s="14"/>
      <c r="X51" s="14"/>
      <c r="Y51" s="16"/>
      <c r="Z51" s="14"/>
      <c r="AA51" s="14"/>
      <c r="AB51" s="16"/>
      <c r="AC51" s="14"/>
      <c r="AD51" s="14"/>
      <c r="AE51" s="16"/>
      <c r="AF51" s="14"/>
      <c r="AG51" s="14"/>
      <c r="AH51" s="16"/>
      <c r="AI51" s="14"/>
      <c r="AJ51" s="14"/>
      <c r="AK51" s="16"/>
      <c r="AL51" s="17"/>
      <c r="AM51" s="14"/>
      <c r="AN51" s="16"/>
      <c r="AO51" s="17"/>
      <c r="AP51" s="14"/>
      <c r="AQ51" s="16"/>
      <c r="AR51" s="17"/>
      <c r="AS51" s="14"/>
      <c r="AT51" s="16"/>
      <c r="BA51" s="18" t="n">
        <v>45630</v>
      </c>
      <c r="BB51" s="11" t="s">
        <v>22</v>
      </c>
      <c r="BC51" s="11" t="s">
        <v>4</v>
      </c>
    </row>
    <row r="52" s="11" customFormat="true" ht="13.8" hidden="false" customHeight="false" outlineLevel="0" collapsed="false">
      <c r="A52" s="24"/>
      <c r="B52" s="24" t="s">
        <v>488</v>
      </c>
      <c r="C52" s="24" t="s">
        <v>2</v>
      </c>
      <c r="D52" s="25" t="s">
        <v>2</v>
      </c>
      <c r="E52" s="24"/>
      <c r="F52" s="24"/>
      <c r="G52" s="25"/>
      <c r="H52" s="24"/>
      <c r="I52" s="24"/>
      <c r="J52" s="25"/>
      <c r="K52" s="24"/>
      <c r="L52" s="24"/>
      <c r="M52" s="25"/>
      <c r="N52" s="24"/>
      <c r="O52" s="24"/>
      <c r="P52" s="25"/>
      <c r="Q52" s="24"/>
      <c r="R52" s="24"/>
      <c r="S52" s="25"/>
      <c r="T52" s="24"/>
      <c r="U52" s="24"/>
      <c r="V52" s="25"/>
      <c r="W52" s="24"/>
      <c r="X52" s="24"/>
      <c r="Y52" s="25"/>
      <c r="Z52" s="24"/>
      <c r="AA52" s="24"/>
      <c r="AB52" s="25"/>
      <c r="AC52" s="24"/>
      <c r="AD52" s="24"/>
      <c r="AE52" s="25"/>
      <c r="AF52" s="24"/>
      <c r="AG52" s="24"/>
      <c r="AH52" s="25"/>
      <c r="AI52" s="24"/>
      <c r="AJ52" s="24"/>
      <c r="AK52" s="25"/>
      <c r="AL52" s="26"/>
      <c r="AM52" s="24"/>
      <c r="AN52" s="25"/>
      <c r="AO52" s="27"/>
      <c r="AP52" s="24"/>
      <c r="AQ52" s="25"/>
      <c r="AR52" s="28"/>
      <c r="AS52" s="24"/>
      <c r="AT52" s="25"/>
      <c r="BA52" s="18" t="n">
        <v>45637</v>
      </c>
      <c r="BB52" s="29" t="s">
        <v>45</v>
      </c>
      <c r="BC52" s="11" t="s">
        <v>4</v>
      </c>
    </row>
    <row r="53" customFormat="false" ht="13.8" hidden="false" customHeight="false" outlineLevel="0" collapsed="false">
      <c r="A53" s="2"/>
      <c r="AL53" s="5" t="n">
        <v>2025</v>
      </c>
      <c r="AM53" s="2" t="s">
        <v>0</v>
      </c>
      <c r="AN53" s="4" t="s">
        <v>1</v>
      </c>
      <c r="AO53" s="5" t="n">
        <v>2026</v>
      </c>
      <c r="AP53" s="2" t="s">
        <v>0</v>
      </c>
      <c r="AQ53" s="4" t="s">
        <v>1</v>
      </c>
      <c r="AR53" s="5" t="n">
        <v>2027</v>
      </c>
      <c r="AS53" s="2" t="s">
        <v>0</v>
      </c>
      <c r="AT53" s="4" t="s">
        <v>1</v>
      </c>
      <c r="AU53" s="5" t="n">
        <v>2028</v>
      </c>
      <c r="AV53" s="2" t="s">
        <v>0</v>
      </c>
      <c r="AW53" s="4" t="s">
        <v>1</v>
      </c>
      <c r="AX53" s="5" t="n">
        <v>2029</v>
      </c>
      <c r="AY53" s="2" t="s">
        <v>0</v>
      </c>
      <c r="AZ53" s="4" t="s">
        <v>1</v>
      </c>
      <c r="BA53" s="5" t="n">
        <v>2030</v>
      </c>
      <c r="BB53" s="2" t="s">
        <v>0</v>
      </c>
      <c r="BC53" s="4" t="s">
        <v>1</v>
      </c>
    </row>
    <row r="54" customFormat="false" ht="13.8" hidden="false" customHeight="false" outlineLevel="0" collapsed="false">
      <c r="A54" s="8" t="s">
        <v>2</v>
      </c>
      <c r="AL54" s="11"/>
      <c r="AM54" s="8" t="n">
        <f aca="false">COUNTIF(AM61:AM104,"*HA HE*")</f>
        <v>0</v>
      </c>
      <c r="AN54" s="10" t="n">
        <f aca="false">COUNTIF(AN61:AN104,"*HA HE*")</f>
        <v>0</v>
      </c>
      <c r="AO54" s="11"/>
      <c r="AP54" s="8" t="n">
        <f aca="false">COUNTIF(AP61:AP104,"*HA HE*")</f>
        <v>0</v>
      </c>
      <c r="AQ54" s="10" t="n">
        <f aca="false">COUNTIF(AQ61:AQ104,"*HA HE*")</f>
        <v>0</v>
      </c>
      <c r="AR54" s="11"/>
      <c r="AS54" s="8" t="n">
        <f aca="false">COUNTIF(AS61:AS104,"*HA HE*")</f>
        <v>0</v>
      </c>
      <c r="AT54" s="10" t="n">
        <f aca="false">COUNTIF(AT61:AT104,"*HA HE*")</f>
        <v>0</v>
      </c>
      <c r="AU54" s="11"/>
      <c r="AV54" s="8" t="n">
        <f aca="false">COUNTIF(AV61:AV104,"*HA HE*")</f>
        <v>0</v>
      </c>
      <c r="AW54" s="10" t="n">
        <f aca="false">COUNTIF(AW61:AW104,"*HA HE*")</f>
        <v>0</v>
      </c>
      <c r="AX54" s="11"/>
      <c r="AY54" s="8" t="n">
        <f aca="false">COUNTIF(AY61:AY104,"*HA HE*")</f>
        <v>0</v>
      </c>
      <c r="AZ54" s="10" t="n">
        <f aca="false">COUNTIF(AZ61:AZ104,"*HA HE*")</f>
        <v>0</v>
      </c>
      <c r="BA54" s="11"/>
      <c r="BB54" s="8" t="n">
        <f aca="false">COUNTIF(BB61:BB104,"*HA HE*")</f>
        <v>0</v>
      </c>
      <c r="BC54" s="10" t="n">
        <f aca="false">COUNTIF(BC61:BC104,"*HA HE*")</f>
        <v>0</v>
      </c>
    </row>
    <row r="55" customFormat="false" ht="13.8" hidden="false" customHeight="false" outlineLevel="0" collapsed="false">
      <c r="A55" s="12" t="s">
        <v>3</v>
      </c>
      <c r="AL55" s="11"/>
      <c r="AM55" s="12" t="n">
        <f aca="false">COUNTIF(AM61:AM104,"*EJ*")</f>
        <v>0</v>
      </c>
      <c r="AN55" s="13" t="n">
        <f aca="false">COUNTIF(AN61:AN104,"*EJ*")</f>
        <v>0</v>
      </c>
      <c r="AO55" s="11"/>
      <c r="AP55" s="12" t="n">
        <f aca="false">COUNTIF(AP61:AP104,"*EJ*")</f>
        <v>0</v>
      </c>
      <c r="AQ55" s="13" t="n">
        <f aca="false">COUNTIF(AQ61:AQ104,"*EJ*")</f>
        <v>0</v>
      </c>
      <c r="AR55" s="11"/>
      <c r="AS55" s="12" t="n">
        <f aca="false">COUNTIF(AS61:AS104,"*EJ*")</f>
        <v>0</v>
      </c>
      <c r="AT55" s="13" t="n">
        <f aca="false">COUNTIF(AT61:AT104,"*EJ*")</f>
        <v>0</v>
      </c>
      <c r="AU55" s="11"/>
      <c r="AV55" s="12" t="n">
        <f aca="false">COUNTIF(AV61:AV104,"*EJ*")</f>
        <v>0</v>
      </c>
      <c r="AW55" s="13" t="n">
        <f aca="false">COUNTIF(AW61:AW104,"*EJ*")</f>
        <v>0</v>
      </c>
      <c r="AX55" s="11"/>
      <c r="AY55" s="12" t="n">
        <f aca="false">COUNTIF(AY61:AY104,"*EJ*")</f>
        <v>0</v>
      </c>
      <c r="AZ55" s="13" t="n">
        <f aca="false">COUNTIF(AZ61:AZ104,"*EJ*")</f>
        <v>0</v>
      </c>
      <c r="BA55" s="11"/>
      <c r="BB55" s="12" t="n">
        <f aca="false">COUNTIF(BB61:BB104,"*EJ*")</f>
        <v>0</v>
      </c>
      <c r="BC55" s="13" t="n">
        <f aca="false">COUNTIF(BC61:BC104,"*EJ*")</f>
        <v>0</v>
      </c>
    </row>
    <row r="56" customFormat="false" ht="13.8" hidden="false" customHeight="false" outlineLevel="0" collapsed="false">
      <c r="A56" s="12" t="s">
        <v>4</v>
      </c>
      <c r="AL56" s="11"/>
      <c r="AM56" s="12" t="n">
        <f aca="false">COUNTIF(AM61:AM104,"*HE*")-(AM54)</f>
        <v>8</v>
      </c>
      <c r="AN56" s="13" t="n">
        <f aca="false">COUNTIF(AN61:AN104,"*HE*")-(AN54)</f>
        <v>6</v>
      </c>
      <c r="AO56" s="11"/>
      <c r="AP56" s="12" t="n">
        <f aca="false">COUNTIF(AP61:AP104,"*HE*")-(AP54)</f>
        <v>0</v>
      </c>
      <c r="AQ56" s="13" t="n">
        <f aca="false">COUNTIF(AQ61:AQ104,"*HE*")-(AQ54)</f>
        <v>0</v>
      </c>
      <c r="AR56" s="11"/>
      <c r="AS56" s="12" t="n">
        <f aca="false">COUNTIF(AS61:AS104,"*HE*")-(AS54)</f>
        <v>0</v>
      </c>
      <c r="AT56" s="13" t="n">
        <f aca="false">COUNTIF(AT61:AT104,"*HE*")-(AT54)</f>
        <v>0</v>
      </c>
      <c r="AU56" s="11"/>
      <c r="AV56" s="12" t="n">
        <f aca="false">COUNTIF(AV61:AV104,"*HE*")-(AV54)</f>
        <v>0</v>
      </c>
      <c r="AW56" s="13" t="n">
        <f aca="false">COUNTIF(AW61:AW104,"*HE*")-(AW54)</f>
        <v>0</v>
      </c>
      <c r="AX56" s="11"/>
      <c r="AY56" s="12" t="n">
        <f aca="false">COUNTIF(AY61:AY104,"*HE*")-(AY54)</f>
        <v>0</v>
      </c>
      <c r="AZ56" s="13" t="n">
        <f aca="false">COUNTIF(AZ61:AZ104,"*HE*")-(AZ54)</f>
        <v>0</v>
      </c>
      <c r="BA56" s="11"/>
      <c r="BB56" s="12" t="n">
        <f aca="false">COUNTIF(BB61:BB104,"*HE*")-(BB54)</f>
        <v>0</v>
      </c>
      <c r="BC56" s="13" t="n">
        <f aca="false">COUNTIF(BC61:BC104,"*HE*")-(BC54)</f>
        <v>0</v>
      </c>
    </row>
    <row r="57" customFormat="false" ht="13.8" hidden="false" customHeight="false" outlineLevel="0" collapsed="false">
      <c r="A57" s="12" t="s">
        <v>5</v>
      </c>
      <c r="AL57" s="11"/>
      <c r="AM57" s="12" t="n">
        <f aca="false">COUNTIF(AM61:AM104,"*E*")-(AM54)-(AM55)-(AM56)-(AM60)</f>
        <v>1</v>
      </c>
      <c r="AN57" s="13" t="n">
        <f aca="false">COUNTIF(AN61:AN104,"*E*")-(AN54)-(AN55)-(AN56)-(AN60)</f>
        <v>2</v>
      </c>
      <c r="AO57" s="11"/>
      <c r="AP57" s="12" t="n">
        <f aca="false">COUNTIF(AP61:AP104,"*E*")-(AP54)-(AP55)-(AP56)-(AP60)</f>
        <v>0</v>
      </c>
      <c r="AQ57" s="13" t="n">
        <f aca="false">COUNTIF(AQ61:AQ104,"*E*")-(AQ54)-(AQ55)-(AQ56)-(AQ60)</f>
        <v>0</v>
      </c>
      <c r="AR57" s="11"/>
      <c r="AS57" s="12" t="n">
        <f aca="false">COUNTIF(AS61:AS104,"*E*")-(AS54)-(AS55)-(AS56)-(AS60)</f>
        <v>0</v>
      </c>
      <c r="AT57" s="13" t="n">
        <f aca="false">COUNTIF(AT61:AT104,"*E*")-(AT54)-(AT55)-(AT56)-(AT60)</f>
        <v>0</v>
      </c>
      <c r="AU57" s="11"/>
      <c r="AV57" s="12" t="n">
        <f aca="false">COUNTIF(AV61:AV104,"*E*")-(AV54)-(AV55)-(AV56)-(AV60)</f>
        <v>0</v>
      </c>
      <c r="AW57" s="13" t="n">
        <f aca="false">COUNTIF(AW61:AW104,"*E*")-(AW54)-(AW55)-(AW56)-(AW60)</f>
        <v>0</v>
      </c>
      <c r="AX57" s="11"/>
      <c r="AY57" s="12" t="n">
        <f aca="false">COUNTIF(AY61:AY104,"*E*")-(AY54)-(AY55)-(AY56)-(AY60)</f>
        <v>0</v>
      </c>
      <c r="AZ57" s="13" t="n">
        <f aca="false">COUNTIF(AZ61:AZ104,"*E*")-(AZ54)-(AZ55)-(AZ56)-(AZ60)</f>
        <v>0</v>
      </c>
      <c r="BA57" s="11"/>
      <c r="BB57" s="12" t="n">
        <f aca="false">COUNTIF(BB61:BB104,"*E*")-(BB54)-(BB55)-(BB56)-(BB60)</f>
        <v>0</v>
      </c>
      <c r="BC57" s="13" t="n">
        <f aca="false">COUNTIF(BC61:BC104,"*E*")-(BC54)-(BC55)-(BC56)-(BC60)</f>
        <v>0</v>
      </c>
    </row>
    <row r="58" customFormat="false" ht="13.8" hidden="false" customHeight="false" outlineLevel="0" collapsed="false">
      <c r="A58" s="12" t="s">
        <v>6</v>
      </c>
      <c r="AL58" s="11"/>
      <c r="AM58" s="12" t="n">
        <f aca="false">COUNTIF(AM61:AM104,"*J*")-(AM55)</f>
        <v>0</v>
      </c>
      <c r="AN58" s="13" t="n">
        <f aca="false">COUNTIF(AN61:AN104,"*J*")-(AN55)</f>
        <v>0</v>
      </c>
      <c r="AO58" s="11"/>
      <c r="AP58" s="12" t="n">
        <f aca="false">COUNTIF(AP61:AP104,"*J*")-(AP55)</f>
        <v>0</v>
      </c>
      <c r="AQ58" s="13" t="n">
        <f aca="false">COUNTIF(AQ61:AQ104,"*J*")-(AQ55)</f>
        <v>0</v>
      </c>
      <c r="AR58" s="11"/>
      <c r="AS58" s="12" t="n">
        <f aca="false">COUNTIF(AS61:AS104,"*J*")-(AS55)</f>
        <v>0</v>
      </c>
      <c r="AT58" s="13" t="n">
        <f aca="false">COUNTIF(AT61:AT104,"*J*")-(AT55)</f>
        <v>0</v>
      </c>
      <c r="AU58" s="11"/>
      <c r="AV58" s="12" t="n">
        <f aca="false">COUNTIF(AV61:AV104,"*J*")-(AV55)</f>
        <v>0</v>
      </c>
      <c r="AW58" s="13" t="n">
        <f aca="false">COUNTIF(AW61:AW104,"*J*")-(AW55)</f>
        <v>0</v>
      </c>
      <c r="AX58" s="11"/>
      <c r="AY58" s="12" t="n">
        <f aca="false">COUNTIF(AY61:AY104,"*J*")-(AY55)</f>
        <v>0</v>
      </c>
      <c r="AZ58" s="13" t="n">
        <f aca="false">COUNTIF(AZ61:AZ104,"*J*")-(AZ55)</f>
        <v>0</v>
      </c>
      <c r="BA58" s="11"/>
      <c r="BB58" s="12" t="n">
        <f aca="false">COUNTIF(BB61:BB104,"*J*")-(BB55)</f>
        <v>0</v>
      </c>
      <c r="BC58" s="13" t="n">
        <f aca="false">COUNTIF(BC61:BC104,"*J*")-(BC55)</f>
        <v>0</v>
      </c>
    </row>
    <row r="59" customFormat="false" ht="13.8" hidden="false" customHeight="false" outlineLevel="0" collapsed="false">
      <c r="A59" s="12" t="s">
        <v>7</v>
      </c>
      <c r="AL59" s="11"/>
      <c r="AM59" s="12" t="n">
        <f aca="false">COUNTIF(AM61:AM104,"*HA*")-(AM54)</f>
        <v>4</v>
      </c>
      <c r="AN59" s="13" t="n">
        <f aca="false">COUNTIF(AN61:AN104,"*HA*")-(AN54)</f>
        <v>5</v>
      </c>
      <c r="AO59" s="11"/>
      <c r="AP59" s="12" t="n">
        <f aca="false">COUNTIF(AP61:AP104,"*HA*")-(AP54)</f>
        <v>0</v>
      </c>
      <c r="AQ59" s="13" t="n">
        <f aca="false">COUNTIF(AQ61:AQ104,"*HA*")-(AQ54)</f>
        <v>0</v>
      </c>
      <c r="AR59" s="11"/>
      <c r="AS59" s="12" t="n">
        <f aca="false">COUNTIF(AS61:AS104,"*HA*")-(AS54)</f>
        <v>0</v>
      </c>
      <c r="AT59" s="13" t="n">
        <f aca="false">COUNTIF(AT61:AT104,"*HA*")-(AT54)</f>
        <v>0</v>
      </c>
      <c r="AU59" s="11"/>
      <c r="AV59" s="12" t="n">
        <f aca="false">COUNTIF(AV61:AV104,"*HA*")-(AV54)</f>
        <v>0</v>
      </c>
      <c r="AW59" s="13" t="n">
        <f aca="false">COUNTIF(AW61:AW104,"*HA*")-(AW54)</f>
        <v>0</v>
      </c>
      <c r="AX59" s="11"/>
      <c r="AY59" s="12" t="n">
        <f aca="false">COUNTIF(AY61:AY104,"*HA*")-(AY54)</f>
        <v>0</v>
      </c>
      <c r="AZ59" s="13" t="n">
        <f aca="false">COUNTIF(AZ61:AZ104,"*HA*")-(AZ54)</f>
        <v>0</v>
      </c>
      <c r="BA59" s="11"/>
      <c r="BB59" s="12" t="n">
        <f aca="false">COUNTIF(BB61:BB104,"*HA*")-(BB54)</f>
        <v>0</v>
      </c>
      <c r="BC59" s="13" t="n">
        <f aca="false">COUNTIF(BC61:BC104,"*HA*")-(BC54)</f>
        <v>0</v>
      </c>
    </row>
    <row r="60" customFormat="false" ht="13.8" hidden="false" customHeight="false" outlineLevel="0" collapsed="false">
      <c r="A60" s="12" t="s">
        <v>8</v>
      </c>
      <c r="AL60" s="11"/>
      <c r="AM60" s="12" t="n">
        <f aca="false">COUNTIF(AM62:AM104,"*Remis*")</f>
        <v>0</v>
      </c>
      <c r="AN60" s="13" t="n">
        <f aca="false">COUNTIF(AN62:AN104,"*Remis*")</f>
        <v>0</v>
      </c>
      <c r="AO60" s="11"/>
      <c r="AP60" s="12" t="n">
        <f aca="false">COUNTIF(AP62:AP104,"*Remis*")</f>
        <v>0</v>
      </c>
      <c r="AQ60" s="13" t="n">
        <f aca="false">COUNTIF(AQ62:AQ104,"*Remis*")</f>
        <v>0</v>
      </c>
      <c r="AR60" s="11"/>
      <c r="AS60" s="12" t="n">
        <f aca="false">COUNTIF(AS62:AS104,"*Remis*")</f>
        <v>0</v>
      </c>
      <c r="AT60" s="13" t="n">
        <f aca="false">COUNTIF(AT62:AT104,"*Remis*")</f>
        <v>0</v>
      </c>
      <c r="AU60" s="11"/>
      <c r="AV60" s="12" t="n">
        <f aca="false">COUNTIF(AV62:AV104,"*Remis*")</f>
        <v>0</v>
      </c>
      <c r="AW60" s="13" t="n">
        <f aca="false">COUNTIF(AW62:AW104,"*Remis*")</f>
        <v>0</v>
      </c>
      <c r="AX60" s="11"/>
      <c r="AY60" s="12" t="n">
        <f aca="false">COUNTIF(AY62:AY104,"*Remis*")</f>
        <v>0</v>
      </c>
      <c r="AZ60" s="13" t="n">
        <f aca="false">COUNTIF(AZ62:AZ104,"*Remis*")</f>
        <v>0</v>
      </c>
      <c r="BA60" s="11"/>
      <c r="BB60" s="12" t="n">
        <f aca="false">COUNTIF(BB62:BB104,"*Remis*")</f>
        <v>0</v>
      </c>
      <c r="BC60" s="13" t="n">
        <f aca="false">COUNTIF(BC62:BC104,"*Remis*")</f>
        <v>0</v>
      </c>
    </row>
    <row r="61" customFormat="false" ht="13.8" hidden="false" customHeight="false" outlineLevel="0" collapsed="false">
      <c r="A61" s="30"/>
      <c r="AL61" s="31" t="n">
        <v>45665</v>
      </c>
      <c r="AM61" s="29" t="s">
        <v>221</v>
      </c>
      <c r="AN61" s="29" t="s">
        <v>7</v>
      </c>
    </row>
    <row r="62" customFormat="false" ht="13.8" hidden="false" customHeight="false" outlineLevel="0" collapsed="false">
      <c r="AL62" s="31" t="n">
        <v>45672</v>
      </c>
      <c r="AM62" s="29" t="s">
        <v>489</v>
      </c>
      <c r="AN62" s="29" t="s">
        <v>4</v>
      </c>
    </row>
    <row r="63" customFormat="false" ht="13.8" hidden="false" customHeight="false" outlineLevel="0" collapsed="false">
      <c r="AL63" s="31" t="n">
        <v>45693</v>
      </c>
      <c r="AM63" s="29" t="s">
        <v>4</v>
      </c>
      <c r="AN63" s="29" t="s">
        <v>4</v>
      </c>
    </row>
    <row r="64" customFormat="false" ht="13.8" hidden="false" customHeight="false" outlineLevel="0" collapsed="false">
      <c r="AL64" s="31" t="n">
        <v>45700</v>
      </c>
      <c r="AM64" s="29" t="s">
        <v>299</v>
      </c>
      <c r="AN64" s="29" t="s">
        <v>4</v>
      </c>
    </row>
    <row r="65" customFormat="false" ht="13.8" hidden="false" customHeight="false" outlineLevel="0" collapsed="false">
      <c r="AL65" s="31" t="n">
        <v>45707</v>
      </c>
      <c r="AM65" s="29" t="s">
        <v>4</v>
      </c>
      <c r="AN65" s="29" t="s">
        <v>7</v>
      </c>
    </row>
    <row r="66" customFormat="false" ht="13.8" hidden="false" customHeight="false" outlineLevel="0" collapsed="false">
      <c r="AL66" s="31" t="n">
        <v>45721</v>
      </c>
      <c r="AM66" s="29" t="s">
        <v>299</v>
      </c>
      <c r="AN66" s="29" t="s">
        <v>4</v>
      </c>
    </row>
    <row r="67" customFormat="false" ht="13.8" hidden="false" customHeight="false" outlineLevel="0" collapsed="false">
      <c r="AL67" s="31" t="n">
        <v>45728</v>
      </c>
      <c r="AM67" s="29" t="s">
        <v>101</v>
      </c>
      <c r="AN67" s="29" t="s">
        <v>7</v>
      </c>
    </row>
    <row r="68" customFormat="false" ht="13.8" hidden="false" customHeight="false" outlineLevel="0" collapsed="false">
      <c r="AL68" s="31" t="n">
        <v>45735</v>
      </c>
      <c r="AM68" s="29" t="s">
        <v>299</v>
      </c>
      <c r="AN68" s="29" t="s">
        <v>4</v>
      </c>
    </row>
    <row r="69" customFormat="false" ht="13.8" hidden="false" customHeight="false" outlineLevel="0" collapsed="false">
      <c r="AL69" s="31" t="n">
        <v>45742</v>
      </c>
      <c r="AM69" s="29" t="s">
        <v>4</v>
      </c>
      <c r="AN69" s="29" t="s">
        <v>4</v>
      </c>
    </row>
    <row r="70" customFormat="false" ht="13.8" hidden="false" customHeight="false" outlineLevel="0" collapsed="false">
      <c r="AL70" s="31" t="n">
        <v>45749</v>
      </c>
      <c r="AM70" s="29" t="s">
        <v>490</v>
      </c>
      <c r="AN70" s="29" t="s">
        <v>5</v>
      </c>
    </row>
    <row r="71" customFormat="false" ht="13.8" hidden="false" customHeight="false" outlineLevel="0" collapsed="false">
      <c r="AL71" s="31" t="n">
        <v>45764</v>
      </c>
      <c r="AM71" s="29" t="s">
        <v>4</v>
      </c>
      <c r="AN71" s="29" t="s">
        <v>7</v>
      </c>
    </row>
    <row r="72" customFormat="false" ht="13.8" hidden="false" customHeight="false" outlineLevel="0" collapsed="false">
      <c r="AL72" s="31" t="n">
        <v>45770</v>
      </c>
      <c r="AM72" s="29" t="s">
        <v>35</v>
      </c>
      <c r="AN72" s="29" t="s">
        <v>7</v>
      </c>
    </row>
    <row r="73" customFormat="false" ht="13.8" hidden="false" customHeight="false" outlineLevel="0" collapsed="false">
      <c r="AL73" s="32" t="n">
        <v>45784</v>
      </c>
      <c r="AM73" s="29" t="s">
        <v>118</v>
      </c>
      <c r="AN73" s="29" t="s">
        <v>5</v>
      </c>
    </row>
    <row r="74" customFormat="false" ht="13.8" hidden="false" customHeight="false" outlineLevel="0" collapsed="false">
      <c r="AL74" s="32" t="n">
        <v>45791</v>
      </c>
      <c r="AN74" s="29"/>
    </row>
    <row r="75" customFormat="false" ht="13.8" hidden="false" customHeight="false" outlineLevel="0" collapsed="false">
      <c r="AM75" s="29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2019-12-19T13:25:58Z</dcterms:created>
  <dc:creator>Hartwig Schmoldas</dc:creator>
  <dc:description/>
  <dc:language>de-AT</dc:language>
  <cp:lastModifiedBy/>
  <dcterms:modified xsi:type="dcterms:W3CDTF">2025-05-07T22:16:45Z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